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Mode d'emploi" sheetId="1" state="visible" r:id="rId2"/>
    <sheet name="Inscriptions" sheetId="2" state="visible" r:id="rId3"/>
    <sheet name="Q1CL" sheetId="3" state="visible" r:id="rId4"/>
    <sheet name="Q2CL" sheetId="4" state="visible" r:id="rId5"/>
    <sheet name="Q2CO" sheetId="5" state="visible" r:id="rId6"/>
    <sheet name="Q2BB" sheetId="6" state="visible" r:id="rId7"/>
    <sheet name="Poules (aide)" sheetId="7" state="visible" r:id="rId8"/>
    <sheet name="Fiche matchs poule de 4" sheetId="8" state="visible" r:id="rId9"/>
    <sheet name="Fiche de marque 4" sheetId="9" state="visible" r:id="rId10"/>
    <sheet name="Fiche matchs poule de 6" sheetId="10" state="visible" r:id="rId11"/>
    <sheet name="Fiche de marque 6" sheetId="11" state="visible" r:id="rId12"/>
  </sheets>
  <definedNames>
    <definedName function="false" hidden="false" localSheetId="8" name="_xlnm.Print_Area" vbProcedure="false">'Fiche de marque 4'!$A$1:$P$29</definedName>
    <definedName function="false" hidden="false" localSheetId="10" name="_xlnm.Print_Area" vbProcedure="false">'Fiche de marque 6'!$A$1:$P$32</definedName>
    <definedName function="false" hidden="false" localSheetId="7" name="_xlnm.Print_Area" vbProcedure="false">'Fiche matchs poule de 4'!$A$1:$K$38</definedName>
    <definedName function="false" hidden="false" localSheetId="9" name="_xlnm.Print_Area" vbProcedure="false">'Fiche matchs poule de 6'!$A$1:$O$70</definedName>
    <definedName function="false" hidden="true" localSheetId="1" name="_xlnm._FilterDatabase" vbProcedure="false">Inscriptions!$A$5:$H$14</definedName>
    <definedName function="false" hidden="false" localSheetId="0" name="_xlnm.Print_Area" vbProcedure="false">'Mode d''emploi'!$A$1:$A$31</definedName>
    <definedName function="false" hidden="false" localSheetId="6" name="_xlnm.Print_Area" vbProcedure="false">'Poules (aide)'!$A$1:$H$51</definedName>
    <definedName function="false" hidden="false" localSheetId="1" name="_xlnm._FilterDatabase" vbProcedure="false">Inscriptions!$A$5:$H$15</definedName>
    <definedName function="false" hidden="false" localSheetId="2" name="_xlnm._FilterDatabase" vbProcedure="false">Q1CL!$A$6:$G$13</definedName>
    <definedName function="false" hidden="false" localSheetId="3" name="_xlnm._FilterDatabase" vbProcedure="false">Q2CL!$A$6:$G$13</definedName>
    <definedName function="false" hidden="false" localSheetId="4" name="_xlnm._FilterDatabase" vbProcedure="false">Q2CO!$A$6:$G$13</definedName>
    <definedName function="false" hidden="false" localSheetId="5" name="_xlnm._FilterDatabase" vbProcedure="false">Q2BB!$A$6:$G$13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<sst xmlns="http://schemas.openxmlformats.org/spreadsheetml/2006/main" count="822" uniqueCount="207">
  <si>
    <t xml:space="preserve">Ce classeur est à votre disposition pour l'organisation de vos rencontres Trophée des mixtes </t>
  </si>
  <si>
    <t xml:space="preserve">Rappels</t>
  </si>
  <si>
    <t xml:space="preserve">Salle</t>
  </si>
  <si>
    <t xml:space="preserve">Extérieur</t>
  </si>
  <si>
    <t xml:space="preserve">Quelques recommandations</t>
  </si>
  <si>
    <t xml:space="preserve">1ère année de licence (B/M/C/J/S1/S2/S3)</t>
  </si>
  <si>
    <t xml:space="preserve">18m - Blason 60cm</t>
  </si>
  <si>
    <t xml:space="preserve">30m – Blason 80cm</t>
  </si>
  <si>
    <t xml:space="preserve">- Garder la présentation proposée</t>
  </si>
  <si>
    <t xml:space="preserve"> Arc classique (B/M/C/J/S1/S2/S3)</t>
  </si>
  <si>
    <t xml:space="preserve">18m - Blason 40cm</t>
  </si>
  <si>
    <t xml:space="preserve">50m - Blason 122cm</t>
  </si>
  <si>
    <t xml:space="preserve">- Ne pas insérer ni supprimer de lignes entre les lignes 1 à 6 des feuilles Q1CL, Q2CL,Q2CO et Q2BB (des formules sur les autres feuilles font des références)</t>
  </si>
  <si>
    <t xml:space="preserve">Arc à poulies C/J/S1/S2/S3 </t>
  </si>
  <si>
    <t xml:space="preserve">18m - Blason 40cm (4 spots)</t>
  </si>
  <si>
    <t xml:space="preserve">Arc nu (B/M/C/J/S1/S2/S3)</t>
  </si>
  <si>
    <t xml:space="preserve">Les feuilles (onglets) :</t>
  </si>
  <si>
    <t xml:space="preserve">- Inscriptions : Indiquer ici les équipes au fur et à mesure de leur inscription (Catégorie, Club, Archer Femme et Archer Homme + leur volonté ou non de participer au Trophée National en cas de sélection).</t>
  </si>
  <si>
    <t xml:space="preserve">- Q1CL : feuille de suivi des résultats pour la catégorie 1ère année de licence Classiques</t>
  </si>
  <si>
    <t xml:space="preserve">- Q2CL : feuille de suivi des résultats pour la catégorie Arcs Classiques</t>
  </si>
  <si>
    <t xml:space="preserve">- Q2CO : feuille de suivi des résultats pour la catégorie Arcs à Poulies</t>
  </si>
  <si>
    <t xml:space="preserve">- Q2BB : feuille de suivi des résultats pour la catégorie Arcs Nus</t>
  </si>
  <si>
    <t xml:space="preserve">- Poules (aide) : Constitution des poules de 4 en fonction du classement de la catégorie (choisir la catégorie en haut et à droite)</t>
  </si>
  <si>
    <t xml:space="preserve">- Fiche matchs poule de 4 : Fiche de suivi des matchs d'une poule de 4 (3 matchs)</t>
  </si>
  <si>
    <t xml:space="preserve">- Fiche de marque 4 : Fiche de marque pour une équipe (utilisée sur toute la manche)</t>
  </si>
  <si>
    <t xml:space="preserve">- Fiche matchs poule de 6 : Fiche de suivi des matchs d'une poule  de 6 (5 matchs)</t>
  </si>
  <si>
    <t xml:space="preserve">- Fiche de marque 6 : Fiche de marque pour une équipe si poule de 6 (utilisée sur toute la manche)</t>
  </si>
  <si>
    <t xml:space="preserve">Déroulement d'une manche</t>
  </si>
  <si>
    <t xml:space="preserve">1 : Saisie des inscriptions au fur et à mesure de leur arrivée dans la feuille "Inscriptions"</t>
  </si>
  <si>
    <t xml:space="preserve">2 : A partir de la feuille "Inscriptions", filtrer sur une catégorie et copier les lignes sur la feuille correspondante (Q1CL, Q2CL, Q2CO ou Q2BB) sur la ligne 7</t>
  </si>
  <si>
    <t xml:space="preserve">3 : Imprimer des fiches de marques et compléter avec le nom et la catégorie de chaque équipe</t>
  </si>
  <si>
    <t xml:space="preserve">4 : Tirs de qualifications</t>
  </si>
  <si>
    <t xml:space="preserve">5 : Saisie des résultats des qualifications sur les feuilles ad'hoc (selon la catgorie)</t>
  </si>
  <si>
    <t xml:space="preserve">6 : Sélectionnner les lignes + entête et trier sur Catégorie et Score qualification (en décroissant)</t>
  </si>
  <si>
    <t xml:space="preserve">7 : En cas d'égalité saisissez le classement et trier alors sur le classement en croissant</t>
  </si>
  <si>
    <t xml:space="preserve">8 : La feuille "Poules (aide) se remplit automatiquement (choisissez la catégorie en haut et à droite)</t>
  </si>
  <si>
    <t xml:space="preserve">9: Editer les fiches de matchs pour le suivi de chaque poule (indiquez dessus la catégorie et la poule)</t>
  </si>
  <si>
    <t xml:space="preserve">10 : Déroulement des matchs de poules et Big Shoot Off</t>
  </si>
  <si>
    <t xml:space="preserve">11 : Compléter les feuilles Q1CL, Q2CL et Q2CO avec les résultats</t>
  </si>
  <si>
    <r>
      <rPr>
        <sz val="12"/>
        <color rgb="FF000000"/>
        <rFont val="Calibri"/>
        <family val="2"/>
        <charset val="1"/>
      </rPr>
      <t xml:space="preserve">12 : Envoyer le fichier Excel (les feuilles de couleurs) ainsi complété à l'adresse de contact </t>
    </r>
    <r>
      <rPr>
        <b val="true"/>
        <sz val="12"/>
        <color rgb="FF000000"/>
        <rFont val="Calibri"/>
        <family val="2"/>
        <charset val="1"/>
      </rPr>
      <t xml:space="preserve">mixite@ffta.fr </t>
    </r>
    <r>
      <rPr>
        <i val="true"/>
        <sz val="12"/>
        <color rgb="FF000000"/>
        <rFont val="Calibri"/>
        <family val="2"/>
        <charset val="1"/>
      </rPr>
      <t xml:space="preserve">(si possible le préfixer avec votre n° de département)</t>
    </r>
  </si>
  <si>
    <t xml:space="preserve">La FFTA a besoin  de connaître les clubs qui ont participé à votre trophée puisqu'ils seront prioritaires pour l'inscription à la rencontre nationale.</t>
  </si>
  <si>
    <t xml:space="preserve">Le remplissage informatique des feuilles "fiche de matchs" et "fiche de marque n'est pas obligatoire". Il s'agit avant tout d'une aide pour le terrain.</t>
  </si>
  <si>
    <t xml:space="preserve">Lieu</t>
  </si>
  <si>
    <t xml:space="preserve">LES ARCHERS DU SOLEIL FRONTIGNAN</t>
  </si>
  <si>
    <t xml:space="preserve">Date</t>
  </si>
  <si>
    <t xml:space="preserve">Catégorie</t>
  </si>
  <si>
    <t xml:space="preserve">Club</t>
  </si>
  <si>
    <t xml:space="preserve">N° agrément club</t>
  </si>
  <si>
    <t xml:space="preserve">Nom-Prénom archer Femmes</t>
  </si>
  <si>
    <t xml:space="preserve">Licence archer Femme</t>
  </si>
  <si>
    <t xml:space="preserve">Nom-Prénom archer Hommes</t>
  </si>
  <si>
    <t xml:space="preserve">Licence archer Homme</t>
  </si>
  <si>
    <t xml:space="preserve">Trophée National O/N</t>
  </si>
  <si>
    <t xml:space="preserve">1ère année Classique</t>
  </si>
  <si>
    <t xml:space="preserve">FRONTIGNAN</t>
  </si>
  <si>
    <t xml:space="preserve">LUTTIAU LOU</t>
  </si>
  <si>
    <t xml:space="preserve">975395M</t>
  </si>
  <si>
    <t xml:space="preserve">VAESKEN NORBERT</t>
  </si>
  <si>
    <t xml:space="preserve">961754K</t>
  </si>
  <si>
    <t xml:space="preserve">Classiques</t>
  </si>
  <si>
    <t xml:space="preserve">RUCHON ROMANE</t>
  </si>
  <si>
    <t xml:space="preserve">846343N</t>
  </si>
  <si>
    <t xml:space="preserve">PECHON MARC</t>
  </si>
  <si>
    <t xml:space="preserve">932650A</t>
  </si>
  <si>
    <t xml:space="preserve">LUNEL</t>
  </si>
  <si>
    <t xml:space="preserve">OGER CELINE</t>
  </si>
  <si>
    <t xml:space="preserve">957594N</t>
  </si>
  <si>
    <t xml:space="preserve">OGER DAVID</t>
  </si>
  <si>
    <t xml:space="preserve">837813S</t>
  </si>
  <si>
    <t xml:space="preserve">MONTPELLIER 1</t>
  </si>
  <si>
    <t xml:space="preserve">CHARDES FLORIANE</t>
  </si>
  <si>
    <t xml:space="preserve">751489L</t>
  </si>
  <si>
    <t xml:space="preserve">FAVRE DE THIERRENS PAUL</t>
  </si>
  <si>
    <t xml:space="preserve">790873V</t>
  </si>
  <si>
    <t xml:space="preserve">MONTPELLIER 2</t>
  </si>
  <si>
    <t xml:space="preserve">THEVENET-BOUTEIX MARIE AU</t>
  </si>
  <si>
    <t xml:space="preserve">934556X</t>
  </si>
  <si>
    <t xml:space="preserve">ARENAS PASCAL</t>
  </si>
  <si>
    <t xml:space="preserve">265119Y</t>
  </si>
  <si>
    <t xml:space="preserve">Arcs à Poulies</t>
  </si>
  <si>
    <t xml:space="preserve">COMMUNAUDAT YOLANDE</t>
  </si>
  <si>
    <t xml:space="preserve">626767U</t>
  </si>
  <si>
    <t xml:space="preserve">BEAUCHAUD PIERRE</t>
  </si>
  <si>
    <t xml:space="preserve">936111M</t>
  </si>
  <si>
    <t xml:space="preserve">N</t>
  </si>
  <si>
    <t xml:space="preserve">Arcs Nus</t>
  </si>
  <si>
    <t xml:space="preserve">CHAMPLAINE CATHERINE</t>
  </si>
  <si>
    <t xml:space="preserve">740559F</t>
  </si>
  <si>
    <t xml:space="preserve">BERDOU JEAN-JACQUES</t>
  </si>
  <si>
    <t xml:space="preserve">665093C</t>
  </si>
  <si>
    <t xml:space="preserve">Catégorie </t>
  </si>
  <si>
    <t xml:space="preserve">Licence à partir de 957263D</t>
  </si>
  <si>
    <t xml:space="preserve">N° Agrément club</t>
  </si>
  <si>
    <t xml:space="preserve">Nom-Prénom archer Femme</t>
  </si>
  <si>
    <t xml:space="preserve">Nom-Prénom archer Homme</t>
  </si>
  <si>
    <t xml:space="preserve">Score Qualifications</t>
  </si>
  <si>
    <t xml:space="preserve">Classement Qualifications</t>
  </si>
  <si>
    <t xml:space="preserve">Classement Poule</t>
  </si>
  <si>
    <t xml:space="preserve">Classement final</t>
  </si>
  <si>
    <t xml:space="preserve">Equipe 2</t>
  </si>
  <si>
    <t xml:space="preserve">Equipe 3</t>
  </si>
  <si>
    <t xml:space="preserve">Equipe 4</t>
  </si>
  <si>
    <t xml:space="preserve">Equipe 5</t>
  </si>
  <si>
    <t xml:space="preserve">Equipe 6</t>
  </si>
  <si>
    <t xml:space="preserve">Equipe 7</t>
  </si>
  <si>
    <t xml:space="preserve">Equipe 8</t>
  </si>
  <si>
    <t xml:space="preserve">Equipe 9</t>
  </si>
  <si>
    <t xml:space="preserve">Equipe 10</t>
  </si>
  <si>
    <t xml:space="preserve">Equipe 11</t>
  </si>
  <si>
    <t xml:space="preserve">Equipe 12</t>
  </si>
  <si>
    <t xml:space="preserve">Equipe 13</t>
  </si>
  <si>
    <t xml:space="preserve">Equipe 14</t>
  </si>
  <si>
    <t xml:space="preserve">Equipe 15</t>
  </si>
  <si>
    <t xml:space="preserve">Equipe 16</t>
  </si>
  <si>
    <t xml:space="preserve">Equipe 17</t>
  </si>
  <si>
    <t xml:space="preserve">Equipe 18</t>
  </si>
  <si>
    <t xml:space="preserve">Equipe 19</t>
  </si>
  <si>
    <t xml:space="preserve">Equipe 20</t>
  </si>
  <si>
    <t xml:space="preserve">Equipe 21</t>
  </si>
  <si>
    <t xml:space="preserve">Equipe 22</t>
  </si>
  <si>
    <t xml:space="preserve">Equipe 23</t>
  </si>
  <si>
    <t xml:space="preserve">Equipe 24</t>
  </si>
  <si>
    <t xml:space="preserve">Arcs Classiques</t>
  </si>
  <si>
    <t xml:space="preserve">Equipe 25</t>
  </si>
  <si>
    <t xml:space="preserve">Equipe 26</t>
  </si>
  <si>
    <t xml:space="preserve">Equipe 27</t>
  </si>
  <si>
    <t xml:space="preserve">Equipe 28</t>
  </si>
  <si>
    <t xml:space="preserve">Equipe 29</t>
  </si>
  <si>
    <t xml:space="preserve">Equipe 30</t>
  </si>
  <si>
    <t xml:space="preserve">Trier les équipes par classement Qualificatif pour obtenir le tableau de répartition des poules</t>
  </si>
  <si>
    <t xml:space="preserve">Q2BB</t>
  </si>
  <si>
    <r>
      <rPr>
        <sz val="11"/>
        <color rgb="FFFF0000"/>
        <rFont val="Calibri"/>
        <family val="2"/>
        <charset val="1"/>
      </rPr>
      <t xml:space="preserve">Saisir </t>
    </r>
    <r>
      <rPr>
        <b val="true"/>
        <sz val="11"/>
        <color rgb="FFFF0000"/>
        <rFont val="Calibri"/>
        <family val="2"/>
        <charset val="1"/>
      </rPr>
      <t xml:space="preserve">Q1CL</t>
    </r>
    <r>
      <rPr>
        <sz val="11"/>
        <color rgb="FFFF0000"/>
        <rFont val="Calibri"/>
        <family val="2"/>
        <charset val="1"/>
      </rPr>
      <t xml:space="preserve">, ou </t>
    </r>
    <r>
      <rPr>
        <b val="true"/>
        <sz val="11"/>
        <color rgb="FFFF0000"/>
        <rFont val="Calibri"/>
        <family val="2"/>
        <charset val="1"/>
      </rPr>
      <t xml:space="preserve">Q2CL</t>
    </r>
    <r>
      <rPr>
        <sz val="11"/>
        <color rgb="FFFF0000"/>
        <rFont val="Calibri"/>
        <family val="2"/>
        <charset val="1"/>
      </rPr>
      <t xml:space="preserve"> ou </t>
    </r>
    <r>
      <rPr>
        <b val="true"/>
        <sz val="11"/>
        <color rgb="FFFF0000"/>
        <rFont val="Calibri"/>
        <family val="2"/>
        <charset val="1"/>
      </rPr>
      <t xml:space="preserve">Q2CO</t>
    </r>
    <r>
      <rPr>
        <sz val="11"/>
        <color rgb="FFFF0000"/>
        <rFont val="Calibri"/>
        <family val="2"/>
        <charset val="1"/>
      </rPr>
      <t xml:space="preserve"> ou Q2BB
pour obtenir la constitution des poules en fonction du classement de la catégorie</t>
    </r>
  </si>
  <si>
    <t xml:space="preserve">Cas 2 poules de 4</t>
  </si>
  <si>
    <t xml:space="preserve">Poule 1</t>
  </si>
  <si>
    <t xml:space="preserve">Poule 2</t>
  </si>
  <si>
    <t xml:space="preserve">Cas 3 poules de 4</t>
  </si>
  <si>
    <t xml:space="preserve">Poule 3</t>
  </si>
  <si>
    <t xml:space="preserve">Cas 4 poules de 4</t>
  </si>
  <si>
    <t xml:space="preserve">Poule 4</t>
  </si>
  <si>
    <t xml:space="preserve">Cas 5 poules de 4</t>
  </si>
  <si>
    <t xml:space="preserve">Poule 5</t>
  </si>
  <si>
    <t xml:space="preserve">Cas 6 poules de 4</t>
  </si>
  <si>
    <t xml:space="preserve">Poule 6</t>
  </si>
  <si>
    <t xml:space="preserve">Cas 7 poules de 4</t>
  </si>
  <si>
    <t xml:space="preserve">Poule 7</t>
  </si>
  <si>
    <t xml:space="preserve">1ère année / Classiques / Arcs à poulies / Arcs Nus (entourer la catégorie concernée)</t>
  </si>
  <si>
    <t xml:space="preserve">Tir par équipe / 4 équipes par poule</t>
  </si>
  <si>
    <t xml:space="preserve">Tableau des duels de la poule n°</t>
  </si>
  <si>
    <t xml:space="preserve">EQUIPES</t>
  </si>
  <si>
    <t xml:space="preserve">N° cible</t>
  </si>
  <si>
    <t xml:space="preserve">Duel 1</t>
  </si>
  <si>
    <t xml:space="preserve">Volée 1</t>
  </si>
  <si>
    <t xml:space="preserve">Volée 2</t>
  </si>
  <si>
    <t xml:space="preserve">Volée 3</t>
  </si>
  <si>
    <t xml:space="preserve">Volée 4</t>
  </si>
  <si>
    <t xml:space="preserve">Barrage</t>
  </si>
  <si>
    <t xml:space="preserve">Total</t>
  </si>
  <si>
    <t xml:space="preserve">Montpellier 1</t>
  </si>
  <si>
    <t xml:space="preserve">Montpellier 2</t>
  </si>
  <si>
    <t xml:space="preserve">Duel 2</t>
  </si>
  <si>
    <t xml:space="preserve">Duel 3</t>
  </si>
  <si>
    <t xml:space="preserve">Classement de la poule n°</t>
  </si>
  <si>
    <t xml:space="preserve">Points de qualification</t>
  </si>
  <si>
    <t xml:space="preserve">1er match</t>
  </si>
  <si>
    <t xml:space="preserve">2e match</t>
  </si>
  <si>
    <t xml:space="preserve">3e match</t>
  </si>
  <si>
    <t xml:space="preserve">TOTAL</t>
  </si>
  <si>
    <t xml:space="preserve">Points</t>
  </si>
  <si>
    <t xml:space="preserve">Scores</t>
  </si>
  <si>
    <t xml:space="preserve">MOntpellier 1</t>
  </si>
  <si>
    <t xml:space="preserve">Matchs de Poule</t>
  </si>
  <si>
    <t xml:space="preserve">POULE n°</t>
  </si>
  <si>
    <t xml:space="preserve">1ère année Classique / Classiques / Arcs à poulies  / Arcs Nus (entourer la catégorie concernée)</t>
  </si>
  <si>
    <t xml:space="preserve">Match 1</t>
  </si>
  <si>
    <t xml:space="preserve">Flèche 1</t>
  </si>
  <si>
    <t xml:space="preserve">Flèche 2</t>
  </si>
  <si>
    <t xml:space="preserve">Flèche 3</t>
  </si>
  <si>
    <t xml:space="preserve">Flèche 4</t>
  </si>
  <si>
    <t xml:space="preserve">Total volée</t>
  </si>
  <si>
    <t xml:space="preserve">Points set</t>
  </si>
  <si>
    <t xml:space="preserve">Total points</t>
  </si>
  <si>
    <t xml:space="preserve">Equipe</t>
  </si>
  <si>
    <t xml:space="preserve">Volée</t>
  </si>
  <si>
    <t xml:space="preserve">Cumul</t>
  </si>
  <si>
    <t xml:space="preserve">Match 2</t>
  </si>
  <si>
    <t xml:space="preserve">TOTAL QUALIFICATIONS</t>
  </si>
  <si>
    <t xml:space="preserve">Match 3</t>
  </si>
  <si>
    <t xml:space="preserve">Résultats des matchs de poule</t>
  </si>
  <si>
    <t xml:space="preserve">Gagné</t>
  </si>
  <si>
    <t xml:space="preserve">Perdu</t>
  </si>
  <si>
    <t xml:space="preserve">Big Shoot Off</t>
  </si>
  <si>
    <t xml:space="preserve">Gagnant /Perdant</t>
  </si>
  <si>
    <t xml:space="preserve">1ère année Classique / Classiques / Arcs à poulies / Arcs Nus (entourer la catégorie concernée)</t>
  </si>
  <si>
    <t xml:space="preserve">Tir par équipe / 6 équipes par poule</t>
  </si>
  <si>
    <t xml:space="preserve">(1)</t>
  </si>
  <si>
    <t xml:space="preserve">(6)</t>
  </si>
  <si>
    <t xml:space="preserve">(2)</t>
  </si>
  <si>
    <t xml:space="preserve">(5)</t>
  </si>
  <si>
    <t xml:space="preserve">(3)</t>
  </si>
  <si>
    <t xml:space="preserve">(4)</t>
  </si>
  <si>
    <t xml:space="preserve">Duel 4</t>
  </si>
  <si>
    <t xml:space="preserve">Duel 5</t>
  </si>
  <si>
    <t xml:space="preserve">4e match</t>
  </si>
  <si>
    <t xml:space="preserve">5e match</t>
  </si>
  <si>
    <t xml:space="preserve">Match 4</t>
  </si>
  <si>
    <t xml:space="preserve">N/A</t>
  </si>
  <si>
    <t xml:space="preserve">Match 5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</si>
</sst>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BFBFBF"/>
        <bgColor rgb="FFD9D9D9"/>
      </patternFill>
    </fill>
  </fills>
  <borders count="5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double"/>
      <right/>
      <top style="double"/>
      <bottom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 style="medium"/>
      <top style="double"/>
      <bottom/>
      <diagonal/>
    </border>
    <border diagonalUp="false" diagonalDown="false">
      <left style="thin"/>
      <right style="double"/>
      <top style="double"/>
      <bottom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medium"/>
      <right/>
      <top/>
      <bottom style="mediumDashed"/>
      <diagonal/>
    </border>
    <border diagonalUp="false" diagonalDown="false">
      <left/>
      <right/>
      <top/>
      <bottom style="mediumDashed"/>
      <diagonal/>
    </border>
    <border diagonalUp="false" diagonalDown="false">
      <left/>
      <right style="medium"/>
      <top/>
      <bottom style="mediumDashed"/>
      <diagonal/>
    </border>
    <border diagonalUp="false" diagonalDown="false">
      <left style="medium"/>
      <right/>
      <top style="mediumDashed"/>
      <bottom/>
      <diagonal/>
    </border>
    <border diagonalUp="false" diagonalDown="false">
      <left/>
      <right/>
      <top style="mediumDashed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2D050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C00000"/>
    <pageSetUpPr fitToPage="false"/>
  </sheetPr>
  <dimension ref="A1:E33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A11" activeCellId="0" sqref="A11"/>
    </sheetView>
  </sheetViews>
  <sheetFormatPr defaultRowHeight="15.5" zeroHeight="false" outlineLevelRow="0" outlineLevelCol="0"/>
  <cols>
    <col collapsed="false" customWidth="true" hidden="false" outlineLevel="0" max="1" min="1" style="1" width="128.82"/>
    <col collapsed="false" customWidth="true" hidden="false" outlineLevel="0" max="2" min="2" style="0" width="10.65"/>
    <col collapsed="false" customWidth="true" hidden="false" outlineLevel="0" max="3" min="3" style="0" width="35.18"/>
    <col collapsed="false" customWidth="true" hidden="false" outlineLevel="0" max="4" min="4" style="0" width="23.81"/>
    <col collapsed="false" customWidth="true" hidden="false" outlineLevel="0" max="5" min="5" style="0" width="17.82"/>
    <col collapsed="false" customWidth="true" hidden="false" outlineLevel="0" max="1025" min="6" style="0" width="10.65"/>
  </cols>
  <sheetData>
    <row r="1" customFormat="false" ht="15.5" hidden="false" customHeight="false" outlineLevel="0" collapsed="false">
      <c r="A1" s="1" t="s">
        <v>0</v>
      </c>
    </row>
    <row r="2" customFormat="false" ht="15.5" hidden="false" customHeight="false" outlineLevel="0" collapsed="false">
      <c r="C2" s="2" t="s">
        <v>1</v>
      </c>
      <c r="D2" s="3" t="s">
        <v>2</v>
      </c>
      <c r="E2" s="3" t="s">
        <v>3</v>
      </c>
    </row>
    <row r="3" customFormat="false" ht="15.5" hidden="false" customHeight="false" outlineLevel="0" collapsed="false">
      <c r="A3" s="4" t="s">
        <v>4</v>
      </c>
      <c r="C3" s="5" t="s">
        <v>5</v>
      </c>
      <c r="D3" s="6" t="s">
        <v>6</v>
      </c>
      <c r="E3" s="6" t="s">
        <v>7</v>
      </c>
    </row>
    <row r="4" customFormat="false" ht="15.5" hidden="false" customHeight="false" outlineLevel="0" collapsed="false">
      <c r="A4" s="1" t="s">
        <v>8</v>
      </c>
      <c r="C4" s="5" t="s">
        <v>9</v>
      </c>
      <c r="D4" s="6" t="s">
        <v>10</v>
      </c>
      <c r="E4" s="6" t="s">
        <v>11</v>
      </c>
    </row>
    <row r="5" customFormat="false" ht="31" hidden="false" customHeight="false" outlineLevel="0" collapsed="false">
      <c r="A5" s="7" t="s">
        <v>12</v>
      </c>
      <c r="C5" s="5" t="s">
        <v>13</v>
      </c>
      <c r="D5" s="6" t="s">
        <v>14</v>
      </c>
      <c r="E5" s="6" t="s">
        <v>11</v>
      </c>
    </row>
    <row r="6" customFormat="false" ht="15.5" hidden="false" customHeight="false" outlineLevel="0" collapsed="false">
      <c r="C6" s="5" t="s">
        <v>15</v>
      </c>
      <c r="D6" s="6" t="s">
        <v>6</v>
      </c>
      <c r="E6" s="6" t="s">
        <v>7</v>
      </c>
    </row>
    <row r="7" customFormat="false" ht="15.5" hidden="false" customHeight="false" outlineLevel="0" collapsed="false">
      <c r="A7" s="4" t="s">
        <v>16</v>
      </c>
    </row>
    <row r="8" customFormat="false" ht="31" hidden="false" customHeight="false" outlineLevel="0" collapsed="false">
      <c r="A8" s="7" t="s">
        <v>17</v>
      </c>
    </row>
    <row r="9" customFormat="false" ht="15.5" hidden="false" customHeight="false" outlineLevel="0" collapsed="false">
      <c r="A9" s="1" t="s">
        <v>18</v>
      </c>
    </row>
    <row r="10" customFormat="false" ht="15.5" hidden="false" customHeight="false" outlineLevel="0" collapsed="false">
      <c r="A10" s="1" t="s">
        <v>19</v>
      </c>
    </row>
    <row r="11" customFormat="false" ht="15.5" hidden="false" customHeight="false" outlineLevel="0" collapsed="false">
      <c r="A11" s="1" t="s">
        <v>20</v>
      </c>
    </row>
    <row r="12" customFormat="false" ht="15.5" hidden="false" customHeight="false" outlineLevel="0" collapsed="false">
      <c r="A12" s="1" t="s">
        <v>21</v>
      </c>
    </row>
    <row r="13" customFormat="false" ht="15.5" hidden="false" customHeight="false" outlineLevel="0" collapsed="false">
      <c r="A13" s="1" t="s">
        <v>22</v>
      </c>
    </row>
    <row r="14" customFormat="false" ht="15.5" hidden="false" customHeight="false" outlineLevel="0" collapsed="false">
      <c r="A14" s="1" t="s">
        <v>23</v>
      </c>
    </row>
    <row r="15" customFormat="false" ht="15.5" hidden="false" customHeight="false" outlineLevel="0" collapsed="false">
      <c r="A15" s="1" t="s">
        <v>24</v>
      </c>
    </row>
    <row r="16" customFormat="false" ht="15.5" hidden="false" customHeight="false" outlineLevel="0" collapsed="false">
      <c r="A16" s="1" t="s">
        <v>25</v>
      </c>
    </row>
    <row r="17" customFormat="false" ht="15.5" hidden="false" customHeight="false" outlineLevel="0" collapsed="false">
      <c r="A17" s="1" t="s">
        <v>26</v>
      </c>
    </row>
    <row r="19" customFormat="false" ht="15.5" hidden="false" customHeight="false" outlineLevel="0" collapsed="false">
      <c r="A19" s="4" t="s">
        <v>27</v>
      </c>
    </row>
    <row r="20" customFormat="false" ht="15.5" hidden="false" customHeight="false" outlineLevel="0" collapsed="false">
      <c r="A20" s="1" t="s">
        <v>28</v>
      </c>
    </row>
    <row r="21" customFormat="false" ht="31" hidden="false" customHeight="false" outlineLevel="0" collapsed="false">
      <c r="A21" s="7" t="s">
        <v>29</v>
      </c>
    </row>
    <row r="22" customFormat="false" ht="15.5" hidden="false" customHeight="false" outlineLevel="0" collapsed="false">
      <c r="A22" s="1" t="s">
        <v>30</v>
      </c>
    </row>
    <row r="23" customFormat="false" ht="15.5" hidden="false" customHeight="false" outlineLevel="0" collapsed="false">
      <c r="A23" s="8" t="s">
        <v>31</v>
      </c>
    </row>
    <row r="24" customFormat="false" ht="15.5" hidden="false" customHeight="false" outlineLevel="0" collapsed="false">
      <c r="A24" s="1" t="s">
        <v>32</v>
      </c>
    </row>
    <row r="25" customFormat="false" ht="15.5" hidden="false" customHeight="false" outlineLevel="0" collapsed="false">
      <c r="A25" s="1" t="s">
        <v>33</v>
      </c>
    </row>
    <row r="26" customFormat="false" ht="15.5" hidden="false" customHeight="false" outlineLevel="0" collapsed="false">
      <c r="A26" s="1" t="s">
        <v>34</v>
      </c>
    </row>
    <row r="27" customFormat="false" ht="15.5" hidden="false" customHeight="false" outlineLevel="0" collapsed="false">
      <c r="A27" s="1" t="s">
        <v>35</v>
      </c>
    </row>
    <row r="28" customFormat="false" ht="15.5" hidden="false" customHeight="false" outlineLevel="0" collapsed="false">
      <c r="A28" s="1" t="s">
        <v>36</v>
      </c>
    </row>
    <row r="29" customFormat="false" ht="15.5" hidden="false" customHeight="false" outlineLevel="0" collapsed="false">
      <c r="A29" s="8" t="s">
        <v>37</v>
      </c>
    </row>
    <row r="30" customFormat="false" ht="15.5" hidden="false" customHeight="false" outlineLevel="0" collapsed="false">
      <c r="A30" s="1" t="s">
        <v>38</v>
      </c>
    </row>
    <row r="31" customFormat="false" ht="15.5" hidden="false" customHeight="false" outlineLevel="0" collapsed="false">
      <c r="A31" s="1" t="s">
        <v>39</v>
      </c>
    </row>
    <row r="32" customFormat="false" ht="15.5" hidden="false" customHeight="false" outlineLevel="0" collapsed="false">
      <c r="A32" s="1" t="s">
        <v>40</v>
      </c>
    </row>
    <row r="33" customFormat="false" ht="15.5" hidden="false" customHeight="false" outlineLevel="0" collapsed="false">
      <c r="A33" s="1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70"/>
  <sheetViews>
    <sheetView showFormulas="false" showGridLines="true" showRowColHeaders="true" showZeros="true" rightToLeft="false" tabSelected="false" showOutlineSymbols="true" defaultGridColor="true" view="normal" topLeftCell="A10" colorId="64" zoomScale="95" zoomScaleNormal="95" zoomScalePageLayoutView="100" workbookViewId="0">
      <selection pane="topLeft" activeCell="C5" activeCellId="0" sqref="C5"/>
    </sheetView>
  </sheetViews>
  <sheetFormatPr defaultRowHeight="14.5" zeroHeight="false" outlineLevelRow="0" outlineLevelCol="0"/>
  <cols>
    <col collapsed="false" customWidth="true" hidden="false" outlineLevel="0" max="1" min="1" style="0" width="7.63"/>
    <col collapsed="false" customWidth="true" hidden="false" outlineLevel="0" max="2" min="2" style="0" width="23.27"/>
    <col collapsed="false" customWidth="true" hidden="false" outlineLevel="0" max="3" min="3" style="0" width="13.36"/>
    <col collapsed="false" customWidth="true" hidden="false" outlineLevel="0" max="4" min="4" style="0" width="8.82"/>
    <col collapsed="false" customWidth="true" hidden="false" outlineLevel="0" max="5" min="5" style="0" width="9.36"/>
    <col collapsed="false" customWidth="true" hidden="false" outlineLevel="0" max="6" min="6" style="0" width="9.09"/>
    <col collapsed="false" customWidth="true" hidden="false" outlineLevel="0" max="7" min="7" style="0" width="9.36"/>
    <col collapsed="false" customWidth="true" hidden="false" outlineLevel="0" max="8" min="8" style="0" width="9.18"/>
    <col collapsed="false" customWidth="true" hidden="false" outlineLevel="0" max="1025" min="9" style="0" width="10.65"/>
  </cols>
  <sheetData>
    <row r="1" customFormat="false" ht="15" hidden="false" customHeight="false" outlineLevel="0" collapsed="false"/>
    <row r="2" s="41" customFormat="true" ht="28.9" hidden="false" customHeight="true" outlineLevel="0" collapsed="false">
      <c r="A2" s="9" t="s">
        <v>42</v>
      </c>
      <c r="B2" s="3" t="str">
        <f aca="false">Inscriptions!B2</f>
        <v>LES ARCHERS DU SOLEIL FRONTIGNAN</v>
      </c>
      <c r="C2" s="3"/>
      <c r="G2" s="9" t="s">
        <v>44</v>
      </c>
      <c r="H2" s="42" t="n">
        <f aca="false">Inscriptions!F2</f>
        <v>43547</v>
      </c>
      <c r="I2" s="42"/>
    </row>
    <row r="3" s="41" customFormat="true" ht="15" hidden="false" customHeight="false" outlineLevel="0" collapsed="false"/>
    <row r="4" s="41" customFormat="true" ht="28.9" hidden="false" customHeight="true" outlineLevel="0" collapsed="false">
      <c r="A4" s="9" t="s">
        <v>45</v>
      </c>
      <c r="B4" s="43"/>
      <c r="C4" s="106" t="s">
        <v>192</v>
      </c>
      <c r="D4" s="106"/>
      <c r="E4" s="106"/>
      <c r="F4" s="106"/>
      <c r="G4" s="106"/>
      <c r="H4" s="106"/>
      <c r="I4" s="106"/>
    </row>
    <row r="5" customFormat="false" ht="15" hidden="false" customHeight="false" outlineLevel="0" collapsed="false"/>
    <row r="6" s="29" customFormat="true" ht="14.5" hidden="false" customHeight="false" outlineLevel="0" collapsed="false">
      <c r="A6" s="44" t="s">
        <v>193</v>
      </c>
      <c r="B6" s="44"/>
      <c r="C6" s="44"/>
      <c r="D6" s="44"/>
      <c r="E6" s="44"/>
      <c r="F6" s="44"/>
      <c r="G6" s="44"/>
      <c r="H6" s="44"/>
      <c r="I6" s="44"/>
    </row>
    <row r="8" s="41" customFormat="true" ht="28.9" hidden="false" customHeight="true" outlineLevel="0" collapsed="false">
      <c r="A8" s="45" t="s">
        <v>147</v>
      </c>
      <c r="B8" s="45"/>
      <c r="C8" s="45"/>
      <c r="D8" s="45"/>
      <c r="E8" s="45"/>
      <c r="F8" s="45"/>
      <c r="G8" s="45"/>
      <c r="H8" s="45"/>
      <c r="I8" s="46"/>
    </row>
    <row r="10" customFormat="false" ht="15" hidden="false" customHeight="false" outlineLevel="0" collapsed="false">
      <c r="A10" s="29" t="s">
        <v>148</v>
      </c>
    </row>
    <row r="11" s="51" customFormat="true" ht="24" hidden="false" customHeight="true" outlineLevel="0" collapsed="false">
      <c r="A11" s="47" t="s">
        <v>149</v>
      </c>
      <c r="B11" s="61" t="s">
        <v>150</v>
      </c>
      <c r="C11" s="61"/>
      <c r="D11" s="49" t="s">
        <v>151</v>
      </c>
      <c r="E11" s="49" t="s">
        <v>152</v>
      </c>
      <c r="F11" s="49" t="s">
        <v>153</v>
      </c>
      <c r="G11" s="49" t="s">
        <v>154</v>
      </c>
      <c r="H11" s="49" t="s">
        <v>155</v>
      </c>
      <c r="I11" s="50" t="s">
        <v>156</v>
      </c>
    </row>
    <row r="12" customFormat="false" ht="24" hidden="false" customHeight="true" outlineLevel="0" collapsed="false">
      <c r="A12" s="52"/>
      <c r="B12" s="53" t="s">
        <v>194</v>
      </c>
      <c r="C12" s="53"/>
      <c r="D12" s="5"/>
      <c r="E12" s="5"/>
      <c r="F12" s="5"/>
      <c r="G12" s="5"/>
      <c r="H12" s="5"/>
      <c r="I12" s="54"/>
    </row>
    <row r="13" customFormat="false" ht="24" hidden="false" customHeight="true" outlineLevel="0" collapsed="false">
      <c r="A13" s="52"/>
      <c r="B13" s="53" t="s">
        <v>195</v>
      </c>
      <c r="C13" s="53"/>
      <c r="D13" s="5"/>
      <c r="E13" s="5"/>
      <c r="F13" s="5"/>
      <c r="G13" s="5"/>
      <c r="H13" s="5"/>
      <c r="I13" s="54"/>
    </row>
    <row r="14" s="41" customFormat="true" ht="24" hidden="false" customHeight="true" outlineLevel="0" collapsed="false">
      <c r="A14" s="107" t="s">
        <v>149</v>
      </c>
      <c r="B14" s="61" t="s">
        <v>150</v>
      </c>
      <c r="C14" s="61"/>
      <c r="D14" s="3" t="s">
        <v>151</v>
      </c>
      <c r="E14" s="3" t="s">
        <v>152</v>
      </c>
      <c r="F14" s="3" t="s">
        <v>153</v>
      </c>
      <c r="G14" s="3" t="s">
        <v>154</v>
      </c>
      <c r="H14" s="3" t="s">
        <v>155</v>
      </c>
      <c r="I14" s="57" t="s">
        <v>156</v>
      </c>
    </row>
    <row r="15" customFormat="false" ht="24" hidden="false" customHeight="true" outlineLevel="0" collapsed="false">
      <c r="A15" s="52"/>
      <c r="B15" s="53" t="s">
        <v>196</v>
      </c>
      <c r="C15" s="53"/>
      <c r="D15" s="5"/>
      <c r="E15" s="5"/>
      <c r="F15" s="5"/>
      <c r="G15" s="5"/>
      <c r="H15" s="5"/>
      <c r="I15" s="54"/>
    </row>
    <row r="16" customFormat="false" ht="24" hidden="false" customHeight="true" outlineLevel="0" collapsed="false">
      <c r="A16" s="52"/>
      <c r="B16" s="53" t="s">
        <v>197</v>
      </c>
      <c r="C16" s="53"/>
      <c r="D16" s="5"/>
      <c r="E16" s="5"/>
      <c r="F16" s="5"/>
      <c r="G16" s="5"/>
      <c r="H16" s="5"/>
      <c r="I16" s="54"/>
    </row>
    <row r="17" s="51" customFormat="true" ht="24" hidden="false" customHeight="true" outlineLevel="0" collapsed="false">
      <c r="A17" s="55" t="s">
        <v>149</v>
      </c>
      <c r="B17" s="62" t="s">
        <v>150</v>
      </c>
      <c r="C17" s="62"/>
      <c r="D17" s="3" t="s">
        <v>151</v>
      </c>
      <c r="E17" s="3" t="s">
        <v>152</v>
      </c>
      <c r="F17" s="3" t="s">
        <v>153</v>
      </c>
      <c r="G17" s="3" t="s">
        <v>154</v>
      </c>
      <c r="H17" s="3" t="s">
        <v>155</v>
      </c>
      <c r="I17" s="57" t="s">
        <v>156</v>
      </c>
    </row>
    <row r="18" customFormat="false" ht="24" hidden="false" customHeight="true" outlineLevel="0" collapsed="false">
      <c r="A18" s="52"/>
      <c r="B18" s="53" t="s">
        <v>198</v>
      </c>
      <c r="C18" s="53"/>
      <c r="D18" s="5"/>
      <c r="E18" s="5"/>
      <c r="F18" s="5"/>
      <c r="G18" s="5"/>
      <c r="H18" s="5"/>
      <c r="I18" s="54"/>
    </row>
    <row r="19" customFormat="false" ht="24" hidden="false" customHeight="true" outlineLevel="0" collapsed="false">
      <c r="A19" s="58"/>
      <c r="B19" s="59" t="s">
        <v>199</v>
      </c>
      <c r="C19" s="59"/>
      <c r="D19" s="60"/>
      <c r="E19" s="60"/>
      <c r="F19" s="60"/>
      <c r="G19" s="60"/>
      <c r="H19" s="60"/>
      <c r="I19" s="108"/>
    </row>
    <row r="20" customFormat="false" ht="15.5" hidden="false" customHeight="false" outlineLevel="0" collapsed="false"/>
    <row r="21" s="51" customFormat="true" ht="24" hidden="false" customHeight="true" outlineLevel="0" collapsed="false">
      <c r="A21" s="47" t="s">
        <v>149</v>
      </c>
      <c r="B21" s="61" t="s">
        <v>159</v>
      </c>
      <c r="C21" s="61"/>
      <c r="D21" s="49" t="s">
        <v>151</v>
      </c>
      <c r="E21" s="49" t="s">
        <v>152</v>
      </c>
      <c r="F21" s="49" t="s">
        <v>153</v>
      </c>
      <c r="G21" s="49" t="s">
        <v>154</v>
      </c>
      <c r="H21" s="49" t="s">
        <v>155</v>
      </c>
      <c r="I21" s="50" t="s">
        <v>156</v>
      </c>
    </row>
    <row r="22" customFormat="false" ht="24" hidden="false" customHeight="true" outlineLevel="0" collapsed="false">
      <c r="A22" s="52"/>
      <c r="B22" s="53" t="s">
        <v>194</v>
      </c>
      <c r="C22" s="53"/>
      <c r="D22" s="5"/>
      <c r="E22" s="5"/>
      <c r="F22" s="5"/>
      <c r="G22" s="5"/>
      <c r="H22" s="5"/>
      <c r="I22" s="54"/>
    </row>
    <row r="23" customFormat="false" ht="24" hidden="false" customHeight="true" outlineLevel="0" collapsed="false">
      <c r="A23" s="52"/>
      <c r="B23" s="53" t="s">
        <v>197</v>
      </c>
      <c r="C23" s="53"/>
      <c r="D23" s="5"/>
      <c r="E23" s="5"/>
      <c r="F23" s="5"/>
      <c r="G23" s="5"/>
      <c r="H23" s="5"/>
      <c r="I23" s="54"/>
    </row>
    <row r="24" s="112" customFormat="true" ht="24" hidden="false" customHeight="true" outlineLevel="0" collapsed="false">
      <c r="A24" s="109" t="s">
        <v>149</v>
      </c>
      <c r="B24" s="110" t="s">
        <v>159</v>
      </c>
      <c r="C24" s="110"/>
      <c r="D24" s="6" t="s">
        <v>151</v>
      </c>
      <c r="E24" s="6" t="s">
        <v>152</v>
      </c>
      <c r="F24" s="6" t="s">
        <v>153</v>
      </c>
      <c r="G24" s="6" t="s">
        <v>154</v>
      </c>
      <c r="H24" s="6" t="s">
        <v>155</v>
      </c>
      <c r="I24" s="111" t="s">
        <v>156</v>
      </c>
    </row>
    <row r="25" customFormat="false" ht="24" hidden="false" customHeight="true" outlineLevel="0" collapsed="false">
      <c r="A25" s="52"/>
      <c r="B25" s="53" t="s">
        <v>199</v>
      </c>
      <c r="C25" s="53"/>
      <c r="D25" s="5"/>
      <c r="E25" s="5"/>
      <c r="F25" s="5"/>
      <c r="G25" s="5"/>
      <c r="H25" s="5"/>
      <c r="I25" s="54"/>
    </row>
    <row r="26" customFormat="false" ht="24" hidden="false" customHeight="true" outlineLevel="0" collapsed="false">
      <c r="A26" s="52"/>
      <c r="B26" s="53" t="s">
        <v>195</v>
      </c>
      <c r="C26" s="53"/>
      <c r="D26" s="5"/>
      <c r="E26" s="5"/>
      <c r="F26" s="5"/>
      <c r="G26" s="5"/>
      <c r="H26" s="5"/>
      <c r="I26" s="54"/>
    </row>
    <row r="27" s="113" customFormat="true" ht="24" hidden="false" customHeight="true" outlineLevel="0" collapsed="false">
      <c r="A27" s="109" t="s">
        <v>149</v>
      </c>
      <c r="B27" s="110" t="s">
        <v>159</v>
      </c>
      <c r="C27" s="110"/>
      <c r="D27" s="6" t="s">
        <v>151</v>
      </c>
      <c r="E27" s="6" t="s">
        <v>152</v>
      </c>
      <c r="F27" s="6" t="s">
        <v>153</v>
      </c>
      <c r="G27" s="6" t="s">
        <v>154</v>
      </c>
      <c r="H27" s="6" t="s">
        <v>155</v>
      </c>
      <c r="I27" s="111" t="s">
        <v>156</v>
      </c>
    </row>
    <row r="28" customFormat="false" ht="24" hidden="false" customHeight="true" outlineLevel="0" collapsed="false">
      <c r="A28" s="52"/>
      <c r="B28" s="53" t="s">
        <v>196</v>
      </c>
      <c r="C28" s="53"/>
      <c r="D28" s="5"/>
      <c r="E28" s="5"/>
      <c r="F28" s="5"/>
      <c r="G28" s="5"/>
      <c r="H28" s="5"/>
      <c r="I28" s="54"/>
    </row>
    <row r="29" customFormat="false" ht="24" hidden="false" customHeight="true" outlineLevel="0" collapsed="false">
      <c r="A29" s="58"/>
      <c r="B29" s="59" t="s">
        <v>198</v>
      </c>
      <c r="C29" s="59"/>
      <c r="D29" s="60"/>
      <c r="E29" s="60"/>
      <c r="F29" s="60"/>
      <c r="G29" s="60"/>
      <c r="H29" s="60"/>
      <c r="I29" s="108"/>
    </row>
    <row r="30" customFormat="false" ht="15.5" hidden="false" customHeight="false" outlineLevel="0" collapsed="false"/>
    <row r="31" s="51" customFormat="true" ht="24" hidden="false" customHeight="true" outlineLevel="0" collapsed="false">
      <c r="A31" s="47" t="s">
        <v>149</v>
      </c>
      <c r="B31" s="61" t="s">
        <v>160</v>
      </c>
      <c r="C31" s="61"/>
      <c r="D31" s="49" t="s">
        <v>151</v>
      </c>
      <c r="E31" s="49" t="s">
        <v>152</v>
      </c>
      <c r="F31" s="49" t="s">
        <v>153</v>
      </c>
      <c r="G31" s="49" t="s">
        <v>154</v>
      </c>
      <c r="H31" s="49" t="s">
        <v>155</v>
      </c>
      <c r="I31" s="50" t="s">
        <v>156</v>
      </c>
    </row>
    <row r="32" customFormat="false" ht="24" hidden="false" customHeight="true" outlineLevel="0" collapsed="false">
      <c r="A32" s="52"/>
      <c r="B32" s="53" t="s">
        <v>194</v>
      </c>
      <c r="C32" s="53"/>
      <c r="D32" s="5"/>
      <c r="E32" s="5"/>
      <c r="F32" s="5"/>
      <c r="G32" s="5"/>
      <c r="H32" s="5"/>
      <c r="I32" s="54"/>
    </row>
    <row r="33" customFormat="false" ht="24" hidden="false" customHeight="true" outlineLevel="0" collapsed="false">
      <c r="A33" s="52"/>
      <c r="B33" s="53" t="s">
        <v>199</v>
      </c>
      <c r="C33" s="53"/>
      <c r="D33" s="5"/>
      <c r="E33" s="5"/>
      <c r="F33" s="5"/>
      <c r="G33" s="5"/>
      <c r="H33" s="5"/>
      <c r="I33" s="54"/>
    </row>
    <row r="34" s="51" customFormat="true" ht="24" hidden="false" customHeight="true" outlineLevel="0" collapsed="false">
      <c r="A34" s="55" t="s">
        <v>149</v>
      </c>
      <c r="B34" s="62" t="s">
        <v>160</v>
      </c>
      <c r="C34" s="62"/>
      <c r="D34" s="3" t="s">
        <v>151</v>
      </c>
      <c r="E34" s="3" t="s">
        <v>152</v>
      </c>
      <c r="F34" s="3" t="s">
        <v>153</v>
      </c>
      <c r="G34" s="3" t="s">
        <v>154</v>
      </c>
      <c r="H34" s="3" t="s">
        <v>155</v>
      </c>
      <c r="I34" s="57" t="s">
        <v>156</v>
      </c>
    </row>
    <row r="35" customFormat="false" ht="24" hidden="false" customHeight="true" outlineLevel="0" collapsed="false">
      <c r="A35" s="52"/>
      <c r="B35" s="53" t="s">
        <v>198</v>
      </c>
      <c r="C35" s="53"/>
      <c r="D35" s="5"/>
      <c r="E35" s="5"/>
      <c r="F35" s="5"/>
      <c r="G35" s="5"/>
      <c r="H35" s="5"/>
      <c r="I35" s="54"/>
    </row>
    <row r="36" customFormat="false" ht="24" hidden="false" customHeight="true" outlineLevel="0" collapsed="false">
      <c r="A36" s="52"/>
      <c r="B36" s="53" t="s">
        <v>197</v>
      </c>
      <c r="C36" s="53"/>
      <c r="D36" s="5"/>
      <c r="E36" s="5"/>
      <c r="F36" s="5"/>
      <c r="G36" s="5"/>
      <c r="H36" s="5"/>
      <c r="I36" s="54"/>
    </row>
    <row r="37" s="51" customFormat="true" ht="24" hidden="false" customHeight="true" outlineLevel="0" collapsed="false">
      <c r="A37" s="55" t="s">
        <v>149</v>
      </c>
      <c r="B37" s="62" t="s">
        <v>160</v>
      </c>
      <c r="C37" s="62"/>
      <c r="D37" s="3" t="s">
        <v>151</v>
      </c>
      <c r="E37" s="3" t="s">
        <v>152</v>
      </c>
      <c r="F37" s="3" t="s">
        <v>153</v>
      </c>
      <c r="G37" s="3" t="s">
        <v>154</v>
      </c>
      <c r="H37" s="3" t="s">
        <v>155</v>
      </c>
      <c r="I37" s="57" t="s">
        <v>156</v>
      </c>
    </row>
    <row r="38" customFormat="false" ht="24" hidden="false" customHeight="true" outlineLevel="0" collapsed="false">
      <c r="A38" s="52"/>
      <c r="B38" s="53" t="s">
        <v>196</v>
      </c>
      <c r="C38" s="53"/>
      <c r="D38" s="5"/>
      <c r="E38" s="5"/>
      <c r="F38" s="5"/>
      <c r="G38" s="5"/>
      <c r="H38" s="5"/>
      <c r="I38" s="54"/>
    </row>
    <row r="39" customFormat="false" ht="24" hidden="false" customHeight="true" outlineLevel="0" collapsed="false">
      <c r="A39" s="58"/>
      <c r="B39" s="59" t="s">
        <v>195</v>
      </c>
      <c r="C39" s="59"/>
      <c r="D39" s="60"/>
      <c r="E39" s="60"/>
      <c r="F39" s="60"/>
      <c r="G39" s="60"/>
      <c r="H39" s="60"/>
      <c r="I39" s="108"/>
    </row>
    <row r="40" customFormat="false" ht="15.5" hidden="false" customHeight="false" outlineLevel="0" collapsed="false"/>
    <row r="41" s="51" customFormat="true" ht="24" hidden="false" customHeight="true" outlineLevel="0" collapsed="false">
      <c r="A41" s="47" t="s">
        <v>149</v>
      </c>
      <c r="B41" s="61" t="s">
        <v>200</v>
      </c>
      <c r="C41" s="61"/>
      <c r="D41" s="49" t="s">
        <v>151</v>
      </c>
      <c r="E41" s="49" t="s">
        <v>152</v>
      </c>
      <c r="F41" s="49" t="s">
        <v>153</v>
      </c>
      <c r="G41" s="49" t="s">
        <v>154</v>
      </c>
      <c r="H41" s="49" t="s">
        <v>155</v>
      </c>
      <c r="I41" s="50" t="s">
        <v>156</v>
      </c>
    </row>
    <row r="42" customFormat="false" ht="24" hidden="false" customHeight="true" outlineLevel="0" collapsed="false">
      <c r="A42" s="52"/>
      <c r="B42" s="53" t="s">
        <v>194</v>
      </c>
      <c r="C42" s="53"/>
      <c r="D42" s="5"/>
      <c r="E42" s="5"/>
      <c r="F42" s="5"/>
      <c r="G42" s="5"/>
      <c r="H42" s="5"/>
      <c r="I42" s="54"/>
    </row>
    <row r="43" customFormat="false" ht="24" hidden="false" customHeight="true" outlineLevel="0" collapsed="false">
      <c r="A43" s="52"/>
      <c r="B43" s="53" t="s">
        <v>198</v>
      </c>
      <c r="C43" s="53"/>
      <c r="D43" s="5"/>
      <c r="E43" s="5"/>
      <c r="F43" s="5"/>
      <c r="G43" s="5"/>
      <c r="H43" s="5"/>
      <c r="I43" s="54"/>
    </row>
    <row r="44" s="51" customFormat="true" ht="24" hidden="false" customHeight="true" outlineLevel="0" collapsed="false">
      <c r="A44" s="55" t="s">
        <v>149</v>
      </c>
      <c r="B44" s="62" t="s">
        <v>200</v>
      </c>
      <c r="C44" s="62"/>
      <c r="D44" s="3" t="s">
        <v>151</v>
      </c>
      <c r="E44" s="3" t="s">
        <v>152</v>
      </c>
      <c r="F44" s="3" t="s">
        <v>153</v>
      </c>
      <c r="G44" s="3" t="s">
        <v>154</v>
      </c>
      <c r="H44" s="3" t="s">
        <v>155</v>
      </c>
      <c r="I44" s="57" t="s">
        <v>156</v>
      </c>
    </row>
    <row r="45" customFormat="false" ht="24" hidden="false" customHeight="true" outlineLevel="0" collapsed="false">
      <c r="A45" s="52"/>
      <c r="B45" s="53" t="s">
        <v>196</v>
      </c>
      <c r="C45" s="53"/>
      <c r="D45" s="5"/>
      <c r="E45" s="5"/>
      <c r="F45" s="5"/>
      <c r="G45" s="5"/>
      <c r="H45" s="5"/>
      <c r="I45" s="54"/>
    </row>
    <row r="46" customFormat="false" ht="24" hidden="false" customHeight="true" outlineLevel="0" collapsed="false">
      <c r="A46" s="52"/>
      <c r="B46" s="53" t="s">
        <v>199</v>
      </c>
      <c r="C46" s="53"/>
      <c r="D46" s="5"/>
      <c r="E46" s="5"/>
      <c r="F46" s="5"/>
      <c r="G46" s="5"/>
      <c r="H46" s="5"/>
      <c r="I46" s="54"/>
    </row>
    <row r="47" s="51" customFormat="true" ht="24" hidden="false" customHeight="true" outlineLevel="0" collapsed="false">
      <c r="A47" s="55" t="s">
        <v>149</v>
      </c>
      <c r="B47" s="62" t="s">
        <v>200</v>
      </c>
      <c r="C47" s="62"/>
      <c r="D47" s="3" t="s">
        <v>151</v>
      </c>
      <c r="E47" s="3" t="s">
        <v>152</v>
      </c>
      <c r="F47" s="3" t="s">
        <v>153</v>
      </c>
      <c r="G47" s="3" t="s">
        <v>154</v>
      </c>
      <c r="H47" s="3" t="s">
        <v>155</v>
      </c>
      <c r="I47" s="57" t="s">
        <v>156</v>
      </c>
    </row>
    <row r="48" customFormat="false" ht="24" hidden="false" customHeight="true" outlineLevel="0" collapsed="false">
      <c r="A48" s="52"/>
      <c r="B48" s="53" t="s">
        <v>197</v>
      </c>
      <c r="C48" s="53"/>
      <c r="D48" s="5"/>
      <c r="E48" s="5"/>
      <c r="F48" s="5"/>
      <c r="G48" s="5"/>
      <c r="H48" s="5"/>
      <c r="I48" s="54"/>
    </row>
    <row r="49" customFormat="false" ht="24" hidden="false" customHeight="true" outlineLevel="0" collapsed="false">
      <c r="A49" s="58"/>
      <c r="B49" s="59" t="s">
        <v>195</v>
      </c>
      <c r="C49" s="59"/>
      <c r="D49" s="60"/>
      <c r="E49" s="60"/>
      <c r="F49" s="60"/>
      <c r="G49" s="60"/>
      <c r="H49" s="60"/>
      <c r="I49" s="108"/>
    </row>
    <row r="50" customFormat="false" ht="15.5" hidden="false" customHeight="false" outlineLevel="0" collapsed="false"/>
    <row r="51" s="51" customFormat="true" ht="24" hidden="false" customHeight="true" outlineLevel="0" collapsed="false">
      <c r="A51" s="47" t="s">
        <v>149</v>
      </c>
      <c r="B51" s="61" t="s">
        <v>201</v>
      </c>
      <c r="C51" s="61"/>
      <c r="D51" s="49" t="s">
        <v>151</v>
      </c>
      <c r="E51" s="49" t="s">
        <v>152</v>
      </c>
      <c r="F51" s="49" t="s">
        <v>153</v>
      </c>
      <c r="G51" s="49" t="s">
        <v>154</v>
      </c>
      <c r="H51" s="49" t="s">
        <v>155</v>
      </c>
      <c r="I51" s="50" t="s">
        <v>156</v>
      </c>
    </row>
    <row r="52" customFormat="false" ht="24" hidden="false" customHeight="true" outlineLevel="0" collapsed="false">
      <c r="A52" s="52"/>
      <c r="B52" s="53" t="s">
        <v>194</v>
      </c>
      <c r="C52" s="53"/>
      <c r="D52" s="5"/>
      <c r="E52" s="5"/>
      <c r="F52" s="5"/>
      <c r="G52" s="5"/>
      <c r="H52" s="5"/>
      <c r="I52" s="54"/>
    </row>
    <row r="53" customFormat="false" ht="24" hidden="false" customHeight="true" outlineLevel="0" collapsed="false">
      <c r="A53" s="52"/>
      <c r="B53" s="53" t="s">
        <v>196</v>
      </c>
      <c r="C53" s="53"/>
      <c r="D53" s="5"/>
      <c r="E53" s="5"/>
      <c r="F53" s="5"/>
      <c r="G53" s="5"/>
      <c r="H53" s="5"/>
      <c r="I53" s="54"/>
    </row>
    <row r="54" s="51" customFormat="true" ht="24" hidden="false" customHeight="true" outlineLevel="0" collapsed="false">
      <c r="A54" s="55" t="s">
        <v>149</v>
      </c>
      <c r="B54" s="62" t="s">
        <v>201</v>
      </c>
      <c r="C54" s="62"/>
      <c r="D54" s="3" t="s">
        <v>151</v>
      </c>
      <c r="E54" s="3" t="s">
        <v>152</v>
      </c>
      <c r="F54" s="3" t="s">
        <v>153</v>
      </c>
      <c r="G54" s="3" t="s">
        <v>154</v>
      </c>
      <c r="H54" s="3" t="s">
        <v>155</v>
      </c>
      <c r="I54" s="57" t="s">
        <v>156</v>
      </c>
    </row>
    <row r="55" customFormat="false" ht="24" hidden="false" customHeight="true" outlineLevel="0" collapsed="false">
      <c r="A55" s="52"/>
      <c r="B55" s="53" t="s">
        <v>198</v>
      </c>
      <c r="C55" s="53"/>
      <c r="D55" s="5"/>
      <c r="E55" s="5"/>
      <c r="F55" s="5"/>
      <c r="G55" s="5"/>
      <c r="H55" s="5"/>
      <c r="I55" s="54"/>
    </row>
    <row r="56" customFormat="false" ht="24" hidden="false" customHeight="true" outlineLevel="0" collapsed="false">
      <c r="A56" s="52"/>
      <c r="B56" s="53" t="s">
        <v>195</v>
      </c>
      <c r="C56" s="53"/>
      <c r="D56" s="5"/>
      <c r="E56" s="5"/>
      <c r="F56" s="5"/>
      <c r="G56" s="5"/>
      <c r="H56" s="5"/>
      <c r="I56" s="54"/>
    </row>
    <row r="57" s="51" customFormat="true" ht="24" hidden="false" customHeight="true" outlineLevel="0" collapsed="false">
      <c r="A57" s="55" t="s">
        <v>149</v>
      </c>
      <c r="B57" s="62" t="s">
        <v>201</v>
      </c>
      <c r="C57" s="62"/>
      <c r="D57" s="3" t="s">
        <v>151</v>
      </c>
      <c r="E57" s="3" t="s">
        <v>152</v>
      </c>
      <c r="F57" s="3" t="s">
        <v>153</v>
      </c>
      <c r="G57" s="3" t="s">
        <v>154</v>
      </c>
      <c r="H57" s="3" t="s">
        <v>155</v>
      </c>
      <c r="I57" s="57" t="s">
        <v>156</v>
      </c>
    </row>
    <row r="58" customFormat="false" ht="24" hidden="false" customHeight="true" outlineLevel="0" collapsed="false">
      <c r="A58" s="52"/>
      <c r="B58" s="53" t="s">
        <v>199</v>
      </c>
      <c r="C58" s="53"/>
      <c r="D58" s="5"/>
      <c r="E58" s="5"/>
      <c r="F58" s="5"/>
      <c r="G58" s="5"/>
      <c r="H58" s="5"/>
      <c r="I58" s="54"/>
    </row>
    <row r="59" customFormat="false" ht="24" hidden="false" customHeight="true" outlineLevel="0" collapsed="false">
      <c r="A59" s="58"/>
      <c r="B59" s="59" t="s">
        <v>197</v>
      </c>
      <c r="C59" s="59"/>
      <c r="D59" s="60"/>
      <c r="E59" s="60"/>
      <c r="F59" s="60"/>
      <c r="G59" s="60"/>
      <c r="H59" s="60"/>
      <c r="I59" s="108"/>
    </row>
    <row r="60" customFormat="false" ht="15" hidden="false" customHeight="false" outlineLevel="0" collapsed="false"/>
    <row r="62" s="41" customFormat="true" ht="27.4" hidden="false" customHeight="true" outlineLevel="0" collapsed="false">
      <c r="A62" s="63" t="s">
        <v>161</v>
      </c>
      <c r="B62" s="63"/>
      <c r="C62" s="63"/>
      <c r="D62" s="63"/>
      <c r="E62" s="63"/>
      <c r="F62" s="63"/>
      <c r="G62" s="63"/>
      <c r="H62" s="63"/>
      <c r="I62" s="64"/>
    </row>
    <row r="63" s="41" customFormat="true" ht="28.9" hidden="false" customHeight="true" outlineLevel="0" collapsed="false">
      <c r="A63" s="65" t="s">
        <v>148</v>
      </c>
      <c r="B63" s="65"/>
      <c r="C63" s="66" t="s">
        <v>162</v>
      </c>
      <c r="D63" s="65" t="s">
        <v>163</v>
      </c>
      <c r="E63" s="65"/>
      <c r="F63" s="65" t="s">
        <v>164</v>
      </c>
      <c r="G63" s="65"/>
      <c r="H63" s="65" t="s">
        <v>165</v>
      </c>
      <c r="I63" s="65"/>
      <c r="J63" s="65" t="s">
        <v>202</v>
      </c>
      <c r="K63" s="65"/>
      <c r="L63" s="65" t="s">
        <v>203</v>
      </c>
      <c r="M63" s="65"/>
      <c r="N63" s="65" t="s">
        <v>166</v>
      </c>
      <c r="O63" s="65"/>
    </row>
    <row r="64" customFormat="false" ht="15" hidden="false" customHeight="false" outlineLevel="0" collapsed="false">
      <c r="A64" s="65"/>
      <c r="B64" s="65"/>
      <c r="C64" s="66"/>
      <c r="D64" s="67" t="s">
        <v>167</v>
      </c>
      <c r="E64" s="67" t="s">
        <v>168</v>
      </c>
      <c r="F64" s="67" t="s">
        <v>167</v>
      </c>
      <c r="G64" s="67" t="s">
        <v>168</v>
      </c>
      <c r="H64" s="67" t="s">
        <v>167</v>
      </c>
      <c r="I64" s="67" t="s">
        <v>168</v>
      </c>
      <c r="J64" s="67" t="s">
        <v>167</v>
      </c>
      <c r="K64" s="67" t="s">
        <v>168</v>
      </c>
      <c r="L64" s="67" t="s">
        <v>167</v>
      </c>
      <c r="M64" s="67" t="s">
        <v>168</v>
      </c>
      <c r="N64" s="67" t="s">
        <v>167</v>
      </c>
      <c r="O64" s="67" t="s">
        <v>168</v>
      </c>
    </row>
    <row r="65" customFormat="false" ht="15" hidden="false" customHeight="false" outlineLevel="0" collapsed="false">
      <c r="A65" s="67" t="n">
        <v>1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</row>
    <row r="66" customFormat="false" ht="15" hidden="false" customHeight="false" outlineLevel="0" collapsed="false">
      <c r="A66" s="67" t="n">
        <v>2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</row>
    <row r="67" customFormat="false" ht="15" hidden="false" customHeight="false" outlineLevel="0" collapsed="false">
      <c r="A67" s="67" t="n">
        <v>3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</row>
    <row r="68" customFormat="false" ht="15" hidden="false" customHeight="false" outlineLevel="0" collapsed="false">
      <c r="A68" s="67" t="n">
        <v>4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</row>
    <row r="69" customFormat="false" ht="15" hidden="false" customHeight="false" outlineLevel="0" collapsed="false">
      <c r="A69" s="67" t="n">
        <v>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</row>
    <row r="70" customFormat="false" ht="15" hidden="false" customHeight="false" outlineLevel="0" collapsed="false">
      <c r="A70" s="67" t="n">
        <v>6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</row>
  </sheetData>
  <mergeCells count="59">
    <mergeCell ref="B2:C2"/>
    <mergeCell ref="H2:I2"/>
    <mergeCell ref="C4:I4"/>
    <mergeCell ref="A6:I6"/>
    <mergeCell ref="A8:H8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A62:H62"/>
    <mergeCell ref="A63:B64"/>
    <mergeCell ref="C63:C64"/>
    <mergeCell ref="D63:E63"/>
    <mergeCell ref="F63:G63"/>
    <mergeCell ref="H63:I63"/>
    <mergeCell ref="J63:K63"/>
    <mergeCell ref="L63:M63"/>
    <mergeCell ref="N63:O6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P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RowHeight="19.5" zeroHeight="false" outlineLevelRow="0" outlineLevelCol="0"/>
  <cols>
    <col collapsed="false" customWidth="true" hidden="false" outlineLevel="0" max="1" min="1" style="0" width="13.7"/>
    <col collapsed="false" customWidth="true" hidden="false" outlineLevel="0" max="8" min="2" style="0" width="10.65"/>
    <col collapsed="false" customWidth="true" hidden="false" outlineLevel="0" max="9" min="9" style="0" width="8.63"/>
    <col collapsed="false" customWidth="true" hidden="false" outlineLevel="0" max="13" min="10" style="0" width="7.54"/>
    <col collapsed="false" customWidth="true" hidden="false" outlineLevel="0" max="1025" min="14" style="0" width="10.65"/>
  </cols>
  <sheetData>
    <row r="2" s="41" customFormat="true" ht="19.5" hidden="false" customHeight="true" outlineLevel="0" collapsed="false">
      <c r="A2" s="9" t="s">
        <v>42</v>
      </c>
      <c r="B2" s="3" t="str">
        <f aca="false">Inscriptions!B2</f>
        <v>LES ARCHERS DU SOLEIL FRONTIGNAN</v>
      </c>
      <c r="C2" s="3"/>
      <c r="E2" s="9" t="s">
        <v>44</v>
      </c>
      <c r="F2" s="70" t="n">
        <f aca="false">Inscriptions!F2</f>
        <v>43547</v>
      </c>
      <c r="G2" s="70"/>
      <c r="I2" s="71" t="s">
        <v>170</v>
      </c>
      <c r="J2" s="72"/>
      <c r="K2" s="73"/>
      <c r="L2" s="73" t="s">
        <v>171</v>
      </c>
      <c r="M2" s="73"/>
      <c r="N2" s="74"/>
      <c r="O2" s="72"/>
      <c r="P2" s="75"/>
    </row>
    <row r="3" s="41" customFormat="true" ht="19.5" hidden="false" customHeight="true" outlineLevel="0" collapsed="false">
      <c r="I3" s="76"/>
      <c r="J3" s="43"/>
      <c r="K3" s="43"/>
      <c r="L3" s="43"/>
      <c r="M3" s="43"/>
      <c r="N3" s="43"/>
      <c r="O3" s="43"/>
      <c r="P3" s="77"/>
    </row>
    <row r="4" s="41" customFormat="true" ht="19.5" hidden="false" customHeight="true" outlineLevel="0" collapsed="false">
      <c r="A4" s="9" t="s">
        <v>45</v>
      </c>
      <c r="B4" s="114" t="s">
        <v>145</v>
      </c>
      <c r="C4" s="114"/>
      <c r="D4" s="114"/>
      <c r="E4" s="114"/>
      <c r="F4" s="114"/>
      <c r="G4" s="114"/>
      <c r="I4" s="79" t="s">
        <v>173</v>
      </c>
      <c r="J4" s="46" t="s">
        <v>174</v>
      </c>
      <c r="K4" s="46" t="s">
        <v>175</v>
      </c>
      <c r="L4" s="46" t="s">
        <v>176</v>
      </c>
      <c r="M4" s="46" t="s">
        <v>177</v>
      </c>
      <c r="N4" s="46" t="s">
        <v>178</v>
      </c>
      <c r="O4" s="46" t="s">
        <v>179</v>
      </c>
      <c r="P4" s="80" t="s">
        <v>180</v>
      </c>
    </row>
    <row r="5" customFormat="false" ht="19.5" hidden="false" customHeight="true" outlineLevel="0" collapsed="false">
      <c r="I5" s="79" t="n">
        <v>1</v>
      </c>
      <c r="J5" s="81"/>
      <c r="K5" s="81"/>
      <c r="L5" s="81"/>
      <c r="M5" s="81"/>
      <c r="N5" s="81"/>
      <c r="O5" s="81"/>
      <c r="P5" s="82"/>
    </row>
    <row r="6" s="41" customFormat="true" ht="19.5" hidden="false" customHeight="true" outlineLevel="0" collapsed="false">
      <c r="A6" s="9" t="s">
        <v>181</v>
      </c>
      <c r="B6" s="83"/>
      <c r="C6" s="83"/>
      <c r="D6" s="83"/>
      <c r="E6" s="83"/>
      <c r="F6" s="83"/>
      <c r="G6" s="83"/>
      <c r="I6" s="79" t="n">
        <v>2</v>
      </c>
      <c r="J6" s="81"/>
      <c r="K6" s="81"/>
      <c r="L6" s="81"/>
      <c r="M6" s="81"/>
      <c r="N6" s="81"/>
      <c r="O6" s="81"/>
      <c r="P6" s="82"/>
    </row>
    <row r="7" customFormat="false" ht="19.5" hidden="false" customHeight="true" outlineLevel="0" collapsed="false">
      <c r="I7" s="79" t="n">
        <v>3</v>
      </c>
      <c r="J7" s="81"/>
      <c r="K7" s="81"/>
      <c r="L7" s="81"/>
      <c r="M7" s="81"/>
      <c r="N7" s="81"/>
      <c r="O7" s="81"/>
      <c r="P7" s="82"/>
    </row>
    <row r="8" customFormat="false" ht="19.5" hidden="false" customHeight="true" outlineLevel="0" collapsed="false">
      <c r="I8" s="79" t="n">
        <v>4</v>
      </c>
      <c r="J8" s="81"/>
      <c r="K8" s="81"/>
      <c r="L8" s="81"/>
      <c r="M8" s="81"/>
      <c r="N8" s="81"/>
      <c r="O8" s="81"/>
      <c r="P8" s="82"/>
    </row>
    <row r="9" customFormat="false" ht="19.5" hidden="false" customHeight="true" outlineLevel="0" collapsed="false">
      <c r="A9" s="84" t="s">
        <v>182</v>
      </c>
      <c r="B9" s="85" t="s">
        <v>174</v>
      </c>
      <c r="C9" s="85" t="s">
        <v>175</v>
      </c>
      <c r="D9" s="85" t="s">
        <v>176</v>
      </c>
      <c r="E9" s="85" t="s">
        <v>177</v>
      </c>
      <c r="F9" s="85" t="s">
        <v>178</v>
      </c>
      <c r="G9" s="86" t="s">
        <v>183</v>
      </c>
      <c r="I9" s="87"/>
      <c r="J9" s="10"/>
      <c r="K9" s="10"/>
      <c r="L9" s="10"/>
      <c r="M9" s="10"/>
      <c r="N9" s="10"/>
      <c r="O9" s="10"/>
      <c r="P9" s="88"/>
    </row>
    <row r="10" customFormat="false" ht="19.5" hidden="false" customHeight="true" outlineLevel="0" collapsed="false">
      <c r="A10" s="79" t="n">
        <v>1</v>
      </c>
      <c r="B10" s="81"/>
      <c r="C10" s="81"/>
      <c r="D10" s="81"/>
      <c r="E10" s="81"/>
      <c r="F10" s="81"/>
      <c r="G10" s="82"/>
      <c r="I10" s="79" t="s">
        <v>184</v>
      </c>
      <c r="J10" s="46" t="s">
        <v>174</v>
      </c>
      <c r="K10" s="46" t="s">
        <v>175</v>
      </c>
      <c r="L10" s="46" t="s">
        <v>176</v>
      </c>
      <c r="M10" s="46" t="s">
        <v>177</v>
      </c>
      <c r="N10" s="46" t="s">
        <v>178</v>
      </c>
      <c r="O10" s="46" t="s">
        <v>179</v>
      </c>
      <c r="P10" s="80" t="s">
        <v>180</v>
      </c>
    </row>
    <row r="11" customFormat="false" ht="19.5" hidden="false" customHeight="true" outlineLevel="0" collapsed="false">
      <c r="A11" s="79" t="n">
        <v>2</v>
      </c>
      <c r="B11" s="81"/>
      <c r="C11" s="81"/>
      <c r="D11" s="81"/>
      <c r="E11" s="81"/>
      <c r="F11" s="81"/>
      <c r="G11" s="82"/>
      <c r="I11" s="79" t="n">
        <v>1</v>
      </c>
      <c r="J11" s="81"/>
      <c r="K11" s="81"/>
      <c r="L11" s="81"/>
      <c r="M11" s="81"/>
      <c r="N11" s="81"/>
      <c r="O11" s="81"/>
      <c r="P11" s="82"/>
    </row>
    <row r="12" customFormat="false" ht="19.5" hidden="false" customHeight="true" outlineLevel="0" collapsed="false">
      <c r="A12" s="79" t="n">
        <v>3</v>
      </c>
      <c r="B12" s="81"/>
      <c r="C12" s="81"/>
      <c r="D12" s="81"/>
      <c r="E12" s="81"/>
      <c r="F12" s="81"/>
      <c r="G12" s="82"/>
      <c r="I12" s="79" t="n">
        <v>2</v>
      </c>
      <c r="J12" s="81"/>
      <c r="K12" s="81"/>
      <c r="L12" s="81"/>
      <c r="M12" s="81"/>
      <c r="N12" s="81"/>
      <c r="O12" s="81"/>
      <c r="P12" s="82"/>
    </row>
    <row r="13" customFormat="false" ht="19.5" hidden="false" customHeight="true" outlineLevel="0" collapsed="false">
      <c r="A13" s="79" t="n">
        <v>4</v>
      </c>
      <c r="B13" s="81"/>
      <c r="C13" s="81"/>
      <c r="D13" s="81"/>
      <c r="E13" s="81"/>
      <c r="F13" s="81"/>
      <c r="G13" s="82"/>
      <c r="I13" s="79" t="n">
        <v>3</v>
      </c>
      <c r="J13" s="81"/>
      <c r="K13" s="81"/>
      <c r="L13" s="81"/>
      <c r="M13" s="81"/>
      <c r="N13" s="81"/>
      <c r="O13" s="81"/>
      <c r="P13" s="82"/>
    </row>
    <row r="14" customFormat="false" ht="19.5" hidden="false" customHeight="true" outlineLevel="0" collapsed="false">
      <c r="A14" s="79" t="n">
        <v>5</v>
      </c>
      <c r="B14" s="81"/>
      <c r="C14" s="81"/>
      <c r="D14" s="81"/>
      <c r="E14" s="81"/>
      <c r="F14" s="81"/>
      <c r="G14" s="82"/>
      <c r="I14" s="79" t="n">
        <v>4</v>
      </c>
      <c r="J14" s="81"/>
      <c r="K14" s="81"/>
      <c r="L14" s="81"/>
      <c r="M14" s="81"/>
      <c r="N14" s="81"/>
      <c r="O14" s="81"/>
      <c r="P14" s="82"/>
    </row>
    <row r="15" customFormat="false" ht="19.5" hidden="false" customHeight="true" outlineLevel="0" collapsed="false">
      <c r="A15" s="87"/>
      <c r="B15" s="10"/>
      <c r="C15" s="10"/>
      <c r="D15" s="10"/>
      <c r="E15" s="10"/>
      <c r="F15" s="10"/>
      <c r="G15" s="88"/>
      <c r="I15" s="87"/>
      <c r="J15" s="10"/>
      <c r="K15" s="10"/>
      <c r="L15" s="10"/>
      <c r="M15" s="10"/>
      <c r="N15" s="10"/>
      <c r="O15" s="10"/>
      <c r="P15" s="88"/>
    </row>
    <row r="16" customFormat="false" ht="19.5" hidden="false" customHeight="true" outlineLevel="0" collapsed="false">
      <c r="A16" s="89"/>
      <c r="B16" s="90"/>
      <c r="C16" s="90"/>
      <c r="D16" s="91" t="s">
        <v>185</v>
      </c>
      <c r="E16" s="91"/>
      <c r="F16" s="91"/>
      <c r="G16" s="92"/>
      <c r="I16" s="79" t="s">
        <v>186</v>
      </c>
      <c r="J16" s="46" t="s">
        <v>174</v>
      </c>
      <c r="K16" s="46" t="s">
        <v>175</v>
      </c>
      <c r="L16" s="46" t="s">
        <v>176</v>
      </c>
      <c r="M16" s="46" t="s">
        <v>177</v>
      </c>
      <c r="N16" s="46" t="s">
        <v>178</v>
      </c>
      <c r="O16" s="46" t="s">
        <v>179</v>
      </c>
      <c r="P16" s="80" t="s">
        <v>180</v>
      </c>
    </row>
    <row r="17" customFormat="false" ht="19.5" hidden="false" customHeight="true" outlineLevel="0" collapsed="false">
      <c r="I17" s="79" t="n">
        <v>1</v>
      </c>
      <c r="J17" s="81"/>
      <c r="K17" s="81"/>
      <c r="L17" s="81"/>
      <c r="M17" s="81"/>
      <c r="N17" s="81"/>
      <c r="O17" s="81"/>
      <c r="P17" s="82"/>
    </row>
    <row r="18" customFormat="false" ht="19.5" hidden="false" customHeight="true" outlineLevel="0" collapsed="false">
      <c r="A18" s="93" t="s">
        <v>187</v>
      </c>
      <c r="B18" s="93"/>
      <c r="C18" s="93"/>
      <c r="D18" s="93"/>
      <c r="I18" s="79" t="n">
        <v>2</v>
      </c>
      <c r="J18" s="81"/>
      <c r="K18" s="81"/>
      <c r="L18" s="81"/>
      <c r="M18" s="81"/>
      <c r="N18" s="81"/>
      <c r="O18" s="81"/>
      <c r="P18" s="82"/>
    </row>
    <row r="19" customFormat="false" ht="19.5" hidden="false" customHeight="true" outlineLevel="0" collapsed="false">
      <c r="A19" s="93"/>
      <c r="B19" s="93"/>
      <c r="C19" s="93"/>
      <c r="D19" s="93"/>
      <c r="I19" s="79" t="n">
        <v>3</v>
      </c>
      <c r="J19" s="81"/>
      <c r="K19" s="81"/>
      <c r="L19" s="81"/>
      <c r="M19" s="81"/>
      <c r="N19" s="81"/>
      <c r="O19" s="81"/>
      <c r="P19" s="82"/>
    </row>
    <row r="20" customFormat="false" ht="19.5" hidden="false" customHeight="true" outlineLevel="0" collapsed="false">
      <c r="A20" s="79" t="s">
        <v>173</v>
      </c>
      <c r="B20" s="3" t="s">
        <v>188</v>
      </c>
      <c r="C20" s="3" t="s">
        <v>189</v>
      </c>
      <c r="D20" s="82"/>
      <c r="I20" s="79" t="n">
        <v>4</v>
      </c>
      <c r="J20" s="81"/>
      <c r="K20" s="81"/>
      <c r="L20" s="81"/>
      <c r="M20" s="81"/>
      <c r="N20" s="81"/>
      <c r="O20" s="81"/>
      <c r="P20" s="82"/>
    </row>
    <row r="21" customFormat="false" ht="19.5" hidden="false" customHeight="true" outlineLevel="0" collapsed="false">
      <c r="A21" s="79" t="s">
        <v>184</v>
      </c>
      <c r="B21" s="3" t="s">
        <v>188</v>
      </c>
      <c r="C21" s="3" t="s">
        <v>189</v>
      </c>
      <c r="D21" s="82"/>
      <c r="E21" s="115"/>
      <c r="F21" s="116"/>
      <c r="G21" s="116"/>
      <c r="H21" s="117"/>
      <c r="I21" s="118"/>
      <c r="J21" s="10"/>
      <c r="K21" s="10"/>
      <c r="L21" s="10"/>
      <c r="M21" s="10"/>
      <c r="N21" s="10"/>
      <c r="O21" s="10"/>
      <c r="P21" s="88"/>
    </row>
    <row r="22" customFormat="false" ht="19.5" hidden="false" customHeight="true" outlineLevel="0" collapsed="false">
      <c r="A22" s="79" t="s">
        <v>186</v>
      </c>
      <c r="B22" s="3" t="s">
        <v>188</v>
      </c>
      <c r="C22" s="3" t="s">
        <v>189</v>
      </c>
      <c r="D22" s="82"/>
      <c r="E22" s="119"/>
      <c r="G22" s="120"/>
      <c r="I22" s="79" t="s">
        <v>204</v>
      </c>
      <c r="J22" s="46" t="s">
        <v>174</v>
      </c>
      <c r="K22" s="46" t="s">
        <v>175</v>
      </c>
      <c r="L22" s="46" t="s">
        <v>176</v>
      </c>
      <c r="M22" s="46" t="s">
        <v>177</v>
      </c>
      <c r="N22" s="46" t="s">
        <v>178</v>
      </c>
      <c r="O22" s="46" t="s">
        <v>179</v>
      </c>
      <c r="P22" s="80" t="s">
        <v>180</v>
      </c>
    </row>
    <row r="23" customFormat="false" ht="19.5" hidden="false" customHeight="true" outlineLevel="0" collapsed="false">
      <c r="A23" s="79" t="s">
        <v>204</v>
      </c>
      <c r="B23" s="3" t="s">
        <v>188</v>
      </c>
      <c r="C23" s="3" t="s">
        <v>189</v>
      </c>
      <c r="D23" s="121" t="s">
        <v>205</v>
      </c>
      <c r="I23" s="79" t="n">
        <v>1</v>
      </c>
      <c r="J23" s="81"/>
      <c r="K23" s="81"/>
      <c r="L23" s="81"/>
      <c r="M23" s="81"/>
      <c r="N23" s="81"/>
      <c r="O23" s="81"/>
      <c r="P23" s="82"/>
    </row>
    <row r="24" customFormat="false" ht="19.5" hidden="false" customHeight="true" outlineLevel="0" collapsed="false">
      <c r="A24" s="122" t="s">
        <v>206</v>
      </c>
      <c r="B24" s="123" t="s">
        <v>188</v>
      </c>
      <c r="C24" s="123" t="s">
        <v>189</v>
      </c>
      <c r="D24" s="124" t="s">
        <v>205</v>
      </c>
      <c r="I24" s="79" t="n">
        <v>2</v>
      </c>
      <c r="J24" s="81"/>
      <c r="K24" s="81"/>
      <c r="L24" s="81"/>
      <c r="M24" s="81"/>
      <c r="N24" s="81"/>
      <c r="O24" s="81"/>
      <c r="P24" s="82"/>
    </row>
    <row r="25" customFormat="false" ht="19.5" hidden="false" customHeight="true" outlineLevel="0" collapsed="false">
      <c r="G25" s="10"/>
      <c r="I25" s="79" t="n">
        <v>3</v>
      </c>
      <c r="J25" s="81"/>
      <c r="K25" s="81"/>
      <c r="L25" s="81"/>
      <c r="M25" s="81"/>
      <c r="N25" s="81"/>
      <c r="O25" s="81"/>
      <c r="P25" s="82"/>
    </row>
    <row r="26" customFormat="false" ht="19.5" hidden="false" customHeight="true" outlineLevel="0" collapsed="false">
      <c r="A26" s="125" t="s">
        <v>190</v>
      </c>
      <c r="B26" s="125"/>
      <c r="C26" s="125"/>
      <c r="D26" s="125"/>
      <c r="E26" s="125"/>
      <c r="G26" s="10"/>
      <c r="I26" s="79" t="n">
        <v>4</v>
      </c>
      <c r="J26" s="81"/>
      <c r="K26" s="81"/>
      <c r="L26" s="81"/>
      <c r="M26" s="81"/>
      <c r="N26" s="81"/>
      <c r="O26" s="81"/>
      <c r="P26" s="82"/>
    </row>
    <row r="27" customFormat="false" ht="19.5" hidden="false" customHeight="true" outlineLevel="0" collapsed="false">
      <c r="A27" s="125"/>
      <c r="B27" s="125"/>
      <c r="C27" s="125"/>
      <c r="D27" s="125"/>
      <c r="E27" s="125"/>
      <c r="I27" s="87"/>
      <c r="J27" s="10"/>
      <c r="K27" s="10"/>
      <c r="L27" s="10"/>
      <c r="M27" s="10"/>
      <c r="N27" s="10"/>
      <c r="O27" s="10"/>
      <c r="P27" s="88"/>
    </row>
    <row r="28" customFormat="false" ht="19.5" hidden="false" customHeight="true" outlineLevel="0" collapsed="false">
      <c r="A28" s="87"/>
      <c r="B28" s="126" t="s">
        <v>174</v>
      </c>
      <c r="C28" s="126" t="s">
        <v>175</v>
      </c>
      <c r="D28" s="126" t="s">
        <v>178</v>
      </c>
      <c r="E28" s="127" t="s">
        <v>179</v>
      </c>
      <c r="G28" s="10"/>
      <c r="I28" s="79" t="s">
        <v>206</v>
      </c>
      <c r="J28" s="46" t="s">
        <v>174</v>
      </c>
      <c r="K28" s="46" t="s">
        <v>175</v>
      </c>
      <c r="L28" s="46" t="s">
        <v>176</v>
      </c>
      <c r="M28" s="46" t="s">
        <v>177</v>
      </c>
      <c r="N28" s="46" t="s">
        <v>178</v>
      </c>
      <c r="O28" s="46" t="s">
        <v>179</v>
      </c>
      <c r="P28" s="80" t="s">
        <v>180</v>
      </c>
    </row>
    <row r="29" customFormat="false" ht="19.5" hidden="false" customHeight="true" outlineLevel="0" collapsed="false">
      <c r="A29" s="128" t="s">
        <v>151</v>
      </c>
      <c r="B29" s="81"/>
      <c r="C29" s="81"/>
      <c r="D29" s="81"/>
      <c r="E29" s="82"/>
      <c r="G29" s="10"/>
      <c r="I29" s="79" t="n">
        <v>1</v>
      </c>
      <c r="J29" s="81"/>
      <c r="K29" s="81"/>
      <c r="L29" s="81"/>
      <c r="M29" s="81"/>
      <c r="N29" s="81"/>
      <c r="O29" s="81"/>
      <c r="P29" s="82"/>
    </row>
    <row r="30" customFormat="false" ht="19.5" hidden="false" customHeight="true" outlineLevel="0" collapsed="false">
      <c r="A30" s="128" t="s">
        <v>152</v>
      </c>
      <c r="B30" s="81"/>
      <c r="C30" s="81"/>
      <c r="D30" s="81"/>
      <c r="E30" s="82"/>
      <c r="G30" s="10"/>
      <c r="I30" s="79" t="n">
        <v>2</v>
      </c>
      <c r="J30" s="81"/>
      <c r="K30" s="81"/>
      <c r="L30" s="81"/>
      <c r="M30" s="81"/>
      <c r="N30" s="81"/>
      <c r="O30" s="81"/>
      <c r="P30" s="82"/>
    </row>
    <row r="31" customFormat="false" ht="19.5" hidden="false" customHeight="true" outlineLevel="0" collapsed="false">
      <c r="A31" s="129" t="s">
        <v>153</v>
      </c>
      <c r="B31" s="130"/>
      <c r="C31" s="130"/>
      <c r="D31" s="130"/>
      <c r="E31" s="131"/>
      <c r="G31" s="10"/>
      <c r="I31" s="79" t="n">
        <v>3</v>
      </c>
      <c r="J31" s="81"/>
      <c r="K31" s="81"/>
      <c r="L31" s="81"/>
      <c r="M31" s="81"/>
      <c r="N31" s="81"/>
      <c r="O31" s="81"/>
      <c r="P31" s="82"/>
    </row>
    <row r="32" customFormat="false" ht="19.5" hidden="false" customHeight="true" outlineLevel="0" collapsed="false">
      <c r="G32" s="10"/>
      <c r="I32" s="122" t="n">
        <v>4</v>
      </c>
      <c r="J32" s="130"/>
      <c r="K32" s="130"/>
      <c r="L32" s="130"/>
      <c r="M32" s="130"/>
      <c r="N32" s="130"/>
      <c r="O32" s="130"/>
      <c r="P32" s="131"/>
    </row>
  </sheetData>
  <mergeCells count="7">
    <mergeCell ref="B2:C2"/>
    <mergeCell ref="F2:G2"/>
    <mergeCell ref="B4:G4"/>
    <mergeCell ref="B6:G6"/>
    <mergeCell ref="D16:F16"/>
    <mergeCell ref="A18:D19"/>
    <mergeCell ref="A26:E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false"/>
  </sheetPr>
  <dimension ref="A2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2" activeCellId="0" sqref="H12"/>
    </sheetView>
  </sheetViews>
  <sheetFormatPr defaultRowHeight="14.5" zeroHeight="false" outlineLevelRow="0" outlineLevelCol="0"/>
  <cols>
    <col collapsed="false" customWidth="true" hidden="false" outlineLevel="0" max="1" min="1" style="0" width="18.27"/>
    <col collapsed="false" customWidth="true" hidden="false" outlineLevel="0" max="2" min="2" style="0" width="25.27"/>
    <col collapsed="false" customWidth="true" hidden="false" outlineLevel="0" max="3" min="3" style="0" width="17.82"/>
    <col collapsed="false" customWidth="true" hidden="false" outlineLevel="0" max="4" min="4" style="0" width="25.63"/>
    <col collapsed="false" customWidth="true" hidden="false" outlineLevel="0" max="5" min="5" style="0" width="21.29"/>
    <col collapsed="false" customWidth="true" hidden="false" outlineLevel="0" max="6" min="6" style="0" width="25.54"/>
    <col collapsed="false" customWidth="true" hidden="false" outlineLevel="0" max="7" min="7" style="0" width="24.09"/>
    <col collapsed="false" customWidth="true" hidden="false" outlineLevel="0" max="8" min="8" style="0" width="13.17"/>
    <col collapsed="false" customWidth="true" hidden="false" outlineLevel="0" max="1025" min="9" style="0" width="10.65"/>
  </cols>
  <sheetData>
    <row r="2" customFormat="false" ht="28.9" hidden="false" customHeight="true" outlineLevel="0" collapsed="false">
      <c r="A2" s="9" t="s">
        <v>42</v>
      </c>
      <c r="B2" s="3" t="s">
        <v>43</v>
      </c>
      <c r="C2" s="3"/>
      <c r="D2" s="10"/>
      <c r="E2" s="11" t="s">
        <v>44</v>
      </c>
      <c r="F2" s="12" t="n">
        <v>43547</v>
      </c>
      <c r="G2" s="13"/>
    </row>
    <row r="5" s="15" customFormat="true" ht="30" hidden="false" customHeight="true" outlineLevel="0" collapsed="false">
      <c r="A5" s="14" t="s">
        <v>45</v>
      </c>
      <c r="B5" s="14" t="s">
        <v>46</v>
      </c>
      <c r="C5" s="14" t="s">
        <v>47</v>
      </c>
      <c r="D5" s="14" t="s">
        <v>48</v>
      </c>
      <c r="E5" s="14" t="s">
        <v>49</v>
      </c>
      <c r="F5" s="14" t="s">
        <v>50</v>
      </c>
      <c r="G5" s="14" t="s">
        <v>51</v>
      </c>
      <c r="H5" s="14" t="s">
        <v>52</v>
      </c>
    </row>
    <row r="6" customFormat="false" ht="22.5" hidden="false" customHeight="true" outlineLevel="0" collapsed="false">
      <c r="A6" s="0" t="s">
        <v>53</v>
      </c>
      <c r="B6" s="0" t="s">
        <v>54</v>
      </c>
      <c r="C6" s="0" t="n">
        <v>1134126</v>
      </c>
      <c r="D6" s="0" t="s">
        <v>55</v>
      </c>
      <c r="E6" s="0" t="s">
        <v>56</v>
      </c>
      <c r="F6" s="0" t="s">
        <v>57</v>
      </c>
      <c r="G6" s="16" t="s">
        <v>58</v>
      </c>
    </row>
    <row r="7" customFormat="false" ht="22.5" hidden="false" customHeight="true" outlineLevel="0" collapsed="false">
      <c r="A7" s="0" t="s">
        <v>59</v>
      </c>
      <c r="B7" s="0" t="s">
        <v>54</v>
      </c>
      <c r="C7" s="0" t="n">
        <v>1134126</v>
      </c>
      <c r="D7" s="0" t="s">
        <v>60</v>
      </c>
      <c r="E7" s="0" t="s">
        <v>61</v>
      </c>
      <c r="F7" s="0" t="s">
        <v>62</v>
      </c>
      <c r="G7" s="0" t="s">
        <v>63</v>
      </c>
    </row>
    <row r="8" customFormat="false" ht="22.5" hidden="false" customHeight="true" outlineLevel="0" collapsed="false">
      <c r="A8" s="0" t="s">
        <v>59</v>
      </c>
      <c r="B8" s="0" t="s">
        <v>64</v>
      </c>
      <c r="C8" s="0" t="n">
        <v>1134127</v>
      </c>
      <c r="D8" s="0" t="s">
        <v>65</v>
      </c>
      <c r="E8" s="0" t="s">
        <v>66</v>
      </c>
      <c r="F8" s="0" t="s">
        <v>67</v>
      </c>
      <c r="G8" s="0" t="s">
        <v>68</v>
      </c>
    </row>
    <row r="9" customFormat="false" ht="22.5" hidden="false" customHeight="true" outlineLevel="0" collapsed="false">
      <c r="A9" s="0" t="s">
        <v>59</v>
      </c>
      <c r="B9" s="0" t="s">
        <v>69</v>
      </c>
      <c r="C9" s="0" t="n">
        <v>1134139</v>
      </c>
      <c r="D9" s="0" t="s">
        <v>70</v>
      </c>
      <c r="E9" s="0" t="s">
        <v>71</v>
      </c>
      <c r="F9" s="0" t="s">
        <v>72</v>
      </c>
      <c r="G9" s="0" t="s">
        <v>73</v>
      </c>
    </row>
    <row r="10" customFormat="false" ht="22.5" hidden="false" customHeight="true" outlineLevel="0" collapsed="false">
      <c r="A10" s="0" t="s">
        <v>59</v>
      </c>
      <c r="B10" s="0" t="s">
        <v>74</v>
      </c>
      <c r="C10" s="0" t="n">
        <v>1134139</v>
      </c>
      <c r="D10" s="0" t="s">
        <v>75</v>
      </c>
      <c r="E10" s="0" t="s">
        <v>76</v>
      </c>
      <c r="F10" s="0" t="s">
        <v>77</v>
      </c>
      <c r="G10" s="0" t="s">
        <v>78</v>
      </c>
    </row>
    <row r="11" customFormat="false" ht="13.8" hidden="false" customHeight="false" outlineLevel="0" collapsed="false">
      <c r="A11" s="16" t="s">
        <v>79</v>
      </c>
      <c r="B11" s="0" t="s">
        <v>54</v>
      </c>
      <c r="C11" s="0" t="n">
        <v>1134126</v>
      </c>
      <c r="D11" s="0" t="s">
        <v>80</v>
      </c>
      <c r="E11" s="0" t="s">
        <v>81</v>
      </c>
      <c r="F11" s="0" t="s">
        <v>82</v>
      </c>
      <c r="G11" s="0" t="s">
        <v>83</v>
      </c>
      <c r="H11" s="0" t="s">
        <v>84</v>
      </c>
    </row>
    <row r="12" customFormat="false" ht="14.5" hidden="false" customHeight="false" outlineLevel="0" collapsed="false">
      <c r="A12" s="0" t="s">
        <v>53</v>
      </c>
    </row>
    <row r="13" customFormat="false" ht="14.5" hidden="false" customHeight="false" outlineLevel="0" collapsed="false">
      <c r="A13" s="0" t="s">
        <v>59</v>
      </c>
    </row>
    <row r="14" customFormat="false" ht="14.5" hidden="false" customHeight="false" outlineLevel="0" collapsed="false">
      <c r="A14" s="0" t="s">
        <v>79</v>
      </c>
    </row>
    <row r="15" customFormat="false" ht="14.5" hidden="false" customHeight="false" outlineLevel="0" collapsed="false">
      <c r="A15" s="0" t="s">
        <v>85</v>
      </c>
      <c r="B15" s="0" t="s">
        <v>64</v>
      </c>
      <c r="C15" s="0" t="n">
        <v>1134127</v>
      </c>
      <c r="D15" s="0" t="s">
        <v>86</v>
      </c>
      <c r="E15" s="0" t="s">
        <v>87</v>
      </c>
      <c r="F15" s="0" t="s">
        <v>88</v>
      </c>
      <c r="G15" s="0" t="s">
        <v>89</v>
      </c>
    </row>
  </sheetData>
  <autoFilter ref="A5:H14"/>
  <mergeCells count="1">
    <mergeCell ref="B2:C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4472C4"/>
    <pageSetUpPr fitToPage="false"/>
  </sheetPr>
  <dimension ref="A1:K3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10" activeCellId="0" sqref="H10"/>
    </sheetView>
  </sheetViews>
  <sheetFormatPr defaultRowHeight="14.5" zeroHeight="false" outlineLevelRow="0" outlineLevelCol="0"/>
  <cols>
    <col collapsed="false" customWidth="true" hidden="false" outlineLevel="0" max="1" min="1" style="0" width="19.36"/>
    <col collapsed="false" customWidth="true" hidden="false" outlineLevel="0" max="2" min="2" style="0" width="25.27"/>
    <col collapsed="false" customWidth="true" hidden="false" outlineLevel="0" max="3" min="3" style="0" width="16.18"/>
    <col collapsed="false" customWidth="true" hidden="false" outlineLevel="0" max="4" min="4" style="0" width="25.63"/>
    <col collapsed="false" customWidth="true" hidden="false" outlineLevel="0" max="5" min="5" style="0" width="18"/>
    <col collapsed="false" customWidth="true" hidden="false" outlineLevel="0" max="6" min="6" style="0" width="25.54"/>
    <col collapsed="false" customWidth="true" hidden="false" outlineLevel="0" max="7" min="7" style="0" width="17.18"/>
    <col collapsed="false" customWidth="true" hidden="false" outlineLevel="0" max="8" min="8" style="0" width="13.43"/>
    <col collapsed="false" customWidth="true" hidden="false" outlineLevel="0" max="9" min="9" style="0" width="12.37"/>
    <col collapsed="false" customWidth="true" hidden="false" outlineLevel="0" max="10" min="10" style="0" width="13.55"/>
    <col collapsed="false" customWidth="true" hidden="false" outlineLevel="0" max="11" min="11" style="0" width="10.82"/>
    <col collapsed="false" customWidth="true" hidden="false" outlineLevel="0" max="1025" min="12" style="0" width="10.65"/>
  </cols>
  <sheetData>
    <row r="1" s="17" customFormat="true" ht="14.5" hidden="false" customHeight="false" outlineLevel="0" collapsed="false"/>
    <row r="2" s="23" customFormat="true" ht="28.9" hidden="false" customHeight="true" outlineLevel="0" collapsed="false">
      <c r="A2" s="18" t="s">
        <v>42</v>
      </c>
      <c r="B2" s="19" t="str">
        <f aca="false">Inscriptions!B2</f>
        <v>LES ARCHERS DU SOLEIL FRONTIGNAN</v>
      </c>
      <c r="C2" s="19"/>
      <c r="D2" s="20"/>
      <c r="E2" s="21" t="s">
        <v>44</v>
      </c>
      <c r="F2" s="22" t="n">
        <f aca="false">Inscriptions!F2</f>
        <v>43547</v>
      </c>
      <c r="G2" s="20"/>
      <c r="H2" s="20"/>
      <c r="I2" s="20"/>
      <c r="J2" s="20"/>
    </row>
    <row r="3" s="17" customFormat="true" ht="14.5" hidden="false" customHeight="false" outlineLevel="0" collapsed="false"/>
    <row r="4" s="17" customFormat="true" ht="15.5" hidden="false" customHeight="false" outlineLevel="0" collapsed="false">
      <c r="A4" s="24" t="s">
        <v>90</v>
      </c>
      <c r="B4" s="25" t="s">
        <v>53</v>
      </c>
      <c r="C4" s="26" t="s">
        <v>91</v>
      </c>
    </row>
    <row r="5" s="17" customFormat="true" ht="14.5" hidden="false" customHeight="false" outlineLevel="0" collapsed="false"/>
    <row r="6" s="28" customFormat="true" ht="29" hidden="false" customHeight="false" outlineLevel="0" collapsed="false">
      <c r="A6" s="27" t="s">
        <v>45</v>
      </c>
      <c r="B6" s="27" t="s">
        <v>46</v>
      </c>
      <c r="C6" s="27" t="s">
        <v>92</v>
      </c>
      <c r="D6" s="27" t="s">
        <v>93</v>
      </c>
      <c r="E6" s="27" t="s">
        <v>49</v>
      </c>
      <c r="F6" s="27" t="s">
        <v>94</v>
      </c>
      <c r="G6" s="27" t="s">
        <v>51</v>
      </c>
      <c r="H6" s="27" t="s">
        <v>95</v>
      </c>
      <c r="I6" s="27" t="s">
        <v>96</v>
      </c>
      <c r="J6" s="27" t="s">
        <v>97</v>
      </c>
      <c r="K6" s="27" t="s">
        <v>98</v>
      </c>
    </row>
    <row r="7" customFormat="false" ht="22.5" hidden="false" customHeight="true" outlineLevel="0" collapsed="false">
      <c r="A7" s="0" t="str">
        <f aca="false">$B$4</f>
        <v>1ère année Classique</v>
      </c>
      <c r="B7" s="0" t="s">
        <v>54</v>
      </c>
      <c r="C7" s="0" t="n">
        <v>1134126</v>
      </c>
      <c r="D7" s="0" t="s">
        <v>55</v>
      </c>
      <c r="E7" s="0" t="s">
        <v>56</v>
      </c>
      <c r="F7" s="0" t="s">
        <v>57</v>
      </c>
      <c r="G7" s="16" t="s">
        <v>58</v>
      </c>
      <c r="H7" s="0" t="n">
        <v>156</v>
      </c>
      <c r="I7" s="0" t="n">
        <v>1</v>
      </c>
    </row>
    <row r="8" customFormat="false" ht="22.5" hidden="false" customHeight="true" outlineLevel="0" collapsed="false">
      <c r="A8" s="0" t="str">
        <f aca="false">$B$4</f>
        <v>1ère année Classique</v>
      </c>
      <c r="B8" s="0" t="s">
        <v>99</v>
      </c>
      <c r="I8" s="0" t="n">
        <v>2</v>
      </c>
    </row>
    <row r="9" customFormat="false" ht="22.5" hidden="false" customHeight="true" outlineLevel="0" collapsed="false">
      <c r="A9" s="0" t="str">
        <f aca="false">$B$4</f>
        <v>1ère année Classique</v>
      </c>
      <c r="B9" s="0" t="s">
        <v>100</v>
      </c>
      <c r="I9" s="0" t="n">
        <v>3</v>
      </c>
    </row>
    <row r="10" customFormat="false" ht="14.5" hidden="false" customHeight="false" outlineLevel="0" collapsed="false">
      <c r="A10" s="0" t="str">
        <f aca="false">$B$4</f>
        <v>1ère année Classique</v>
      </c>
      <c r="B10" s="0" t="s">
        <v>101</v>
      </c>
      <c r="I10" s="0" t="n">
        <v>4</v>
      </c>
    </row>
    <row r="11" customFormat="false" ht="14.5" hidden="false" customHeight="false" outlineLevel="0" collapsed="false">
      <c r="A11" s="0" t="str">
        <f aca="false">$B$4</f>
        <v>1ère année Classique</v>
      </c>
      <c r="B11" s="0" t="s">
        <v>102</v>
      </c>
      <c r="I11" s="0" t="n">
        <v>5</v>
      </c>
    </row>
    <row r="12" customFormat="false" ht="14.5" hidden="false" customHeight="false" outlineLevel="0" collapsed="false">
      <c r="A12" s="0" t="str">
        <f aca="false">$B$4</f>
        <v>1ère année Classique</v>
      </c>
      <c r="B12" s="0" t="s">
        <v>103</v>
      </c>
      <c r="I12" s="0" t="n">
        <v>6</v>
      </c>
    </row>
    <row r="13" customFormat="false" ht="14.5" hidden="false" customHeight="false" outlineLevel="0" collapsed="false">
      <c r="A13" s="0" t="str">
        <f aca="false">$B$4</f>
        <v>1ère année Classique</v>
      </c>
      <c r="B13" s="0" t="s">
        <v>104</v>
      </c>
      <c r="I13" s="0" t="n">
        <v>7</v>
      </c>
    </row>
    <row r="14" customFormat="false" ht="14.5" hidden="false" customHeight="false" outlineLevel="0" collapsed="false">
      <c r="A14" s="0" t="str">
        <f aca="false">$B$4</f>
        <v>1ère année Classique</v>
      </c>
      <c r="B14" s="0" t="s">
        <v>105</v>
      </c>
    </row>
    <row r="15" customFormat="false" ht="14.5" hidden="false" customHeight="false" outlineLevel="0" collapsed="false">
      <c r="A15" s="0" t="str">
        <f aca="false">$B$4</f>
        <v>1ère année Classique</v>
      </c>
      <c r="B15" s="0" t="s">
        <v>106</v>
      </c>
    </row>
    <row r="16" customFormat="false" ht="14.5" hidden="false" customHeight="false" outlineLevel="0" collapsed="false">
      <c r="A16" s="0" t="str">
        <f aca="false">$B$4</f>
        <v>1ère année Classique</v>
      </c>
      <c r="B16" s="0" t="s">
        <v>107</v>
      </c>
    </row>
    <row r="17" customFormat="false" ht="14.5" hidden="false" customHeight="false" outlineLevel="0" collapsed="false">
      <c r="A17" s="0" t="str">
        <f aca="false">$B$4</f>
        <v>1ère année Classique</v>
      </c>
      <c r="B17" s="0" t="s">
        <v>108</v>
      </c>
    </row>
    <row r="18" customFormat="false" ht="14.5" hidden="false" customHeight="false" outlineLevel="0" collapsed="false">
      <c r="A18" s="0" t="str">
        <f aca="false">$B$4</f>
        <v>1ère année Classique</v>
      </c>
      <c r="B18" s="0" t="s">
        <v>109</v>
      </c>
    </row>
    <row r="19" customFormat="false" ht="14.5" hidden="false" customHeight="false" outlineLevel="0" collapsed="false">
      <c r="A19" s="0" t="str">
        <f aca="false">$B$4</f>
        <v>1ère année Classique</v>
      </c>
      <c r="B19" s="0" t="s">
        <v>110</v>
      </c>
    </row>
    <row r="20" customFormat="false" ht="14.5" hidden="false" customHeight="false" outlineLevel="0" collapsed="false">
      <c r="A20" s="0" t="str">
        <f aca="false">$B$4</f>
        <v>1ère année Classique</v>
      </c>
      <c r="B20" s="0" t="s">
        <v>111</v>
      </c>
    </row>
    <row r="21" customFormat="false" ht="14.5" hidden="false" customHeight="false" outlineLevel="0" collapsed="false">
      <c r="A21" s="0" t="str">
        <f aca="false">$B$4</f>
        <v>1ère année Classique</v>
      </c>
      <c r="B21" s="0" t="s">
        <v>112</v>
      </c>
    </row>
    <row r="22" customFormat="false" ht="14.5" hidden="false" customHeight="false" outlineLevel="0" collapsed="false">
      <c r="A22" s="0" t="str">
        <f aca="false">$B$4</f>
        <v>1ère année Classique</v>
      </c>
      <c r="B22" s="0" t="s">
        <v>113</v>
      </c>
    </row>
    <row r="23" customFormat="false" ht="14.5" hidden="false" customHeight="false" outlineLevel="0" collapsed="false">
      <c r="A23" s="0" t="str">
        <f aca="false">$B$4</f>
        <v>1ère année Classique</v>
      </c>
      <c r="B23" s="0" t="s">
        <v>114</v>
      </c>
    </row>
    <row r="24" customFormat="false" ht="14.5" hidden="false" customHeight="false" outlineLevel="0" collapsed="false">
      <c r="A24" s="0" t="str">
        <f aca="false">$B$4</f>
        <v>1ère année Classique</v>
      </c>
      <c r="B24" s="0" t="s">
        <v>115</v>
      </c>
    </row>
    <row r="25" customFormat="false" ht="14.5" hidden="false" customHeight="false" outlineLevel="0" collapsed="false">
      <c r="A25" s="0" t="str">
        <f aca="false">$B$4</f>
        <v>1ère année Classique</v>
      </c>
      <c r="B25" s="0" t="s">
        <v>116</v>
      </c>
    </row>
    <row r="26" customFormat="false" ht="14.5" hidden="false" customHeight="false" outlineLevel="0" collapsed="false">
      <c r="A26" s="0" t="str">
        <f aca="false">$B$4</f>
        <v>1ère année Classique</v>
      </c>
      <c r="B26" s="0" t="s">
        <v>117</v>
      </c>
    </row>
    <row r="27" customFormat="false" ht="14.5" hidden="false" customHeight="false" outlineLevel="0" collapsed="false">
      <c r="A27" s="0" t="str">
        <f aca="false">$B$4</f>
        <v>1ère année Classique</v>
      </c>
      <c r="B27" s="0" t="s">
        <v>118</v>
      </c>
    </row>
    <row r="28" customFormat="false" ht="14.5" hidden="false" customHeight="false" outlineLevel="0" collapsed="false">
      <c r="A28" s="0" t="str">
        <f aca="false">$B$4</f>
        <v>1ère année Classique</v>
      </c>
      <c r="B28" s="0" t="s">
        <v>119</v>
      </c>
    </row>
    <row r="29" customFormat="false" ht="14.5" hidden="false" customHeight="false" outlineLevel="0" collapsed="false">
      <c r="A29" s="0" t="str">
        <f aca="false">$B$4</f>
        <v>1ère année Classique</v>
      </c>
      <c r="B29" s="0" t="s">
        <v>120</v>
      </c>
    </row>
    <row r="30" customFormat="false" ht="14.5" hidden="false" customHeight="false" outlineLevel="0" collapsed="false">
      <c r="A30" s="0" t="str">
        <f aca="false">$B$4</f>
        <v>1ère année Classique</v>
      </c>
      <c r="B30" s="0" t="s">
        <v>121</v>
      </c>
    </row>
  </sheetData>
  <mergeCells count="1">
    <mergeCell ref="B2:C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K3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16" activeCellId="0" sqref="E16"/>
    </sheetView>
  </sheetViews>
  <sheetFormatPr defaultRowHeight="14.5" zeroHeight="false" outlineLevelRow="0" outlineLevelCol="0"/>
  <cols>
    <col collapsed="false" customWidth="true" hidden="false" outlineLevel="0" max="1" min="1" style="0" width="14.09"/>
    <col collapsed="false" customWidth="true" hidden="false" outlineLevel="0" max="2" min="2" style="0" width="25.27"/>
    <col collapsed="false" customWidth="true" hidden="false" outlineLevel="0" max="3" min="3" style="0" width="16.18"/>
    <col collapsed="false" customWidth="true" hidden="false" outlineLevel="0" max="4" min="4" style="0" width="25.63"/>
    <col collapsed="false" customWidth="true" hidden="false" outlineLevel="0" max="5" min="5" style="0" width="18"/>
    <col collapsed="false" customWidth="true" hidden="false" outlineLevel="0" max="6" min="6" style="0" width="25.54"/>
    <col collapsed="false" customWidth="true" hidden="false" outlineLevel="0" max="7" min="7" style="0" width="17.18"/>
    <col collapsed="false" customWidth="true" hidden="false" outlineLevel="0" max="8" min="8" style="0" width="15.81"/>
    <col collapsed="false" customWidth="true" hidden="false" outlineLevel="0" max="9" min="9" style="0" width="13.02"/>
    <col collapsed="false" customWidth="true" hidden="false" outlineLevel="0" max="10" min="10" style="0" width="12.37"/>
    <col collapsed="false" customWidth="true" hidden="false" outlineLevel="0" max="1025" min="11" style="0" width="10.65"/>
  </cols>
  <sheetData>
    <row r="1" s="17" customFormat="true" ht="14.5" hidden="false" customHeight="false" outlineLevel="0" collapsed="false"/>
    <row r="2" s="23" customFormat="true" ht="28.9" hidden="false" customHeight="true" outlineLevel="0" collapsed="false">
      <c r="A2" s="18" t="s">
        <v>42</v>
      </c>
      <c r="B2" s="19" t="str">
        <f aca="false">Inscriptions!B2</f>
        <v>LES ARCHERS DU SOLEIL FRONTIGNAN</v>
      </c>
      <c r="C2" s="19"/>
      <c r="D2" s="20"/>
      <c r="E2" s="21" t="s">
        <v>44</v>
      </c>
      <c r="F2" s="22" t="n">
        <f aca="false">Inscriptions!F2</f>
        <v>43547</v>
      </c>
      <c r="G2" s="20"/>
      <c r="H2" s="20"/>
      <c r="I2" s="20"/>
    </row>
    <row r="3" s="17" customFormat="true" ht="14.5" hidden="false" customHeight="false" outlineLevel="0" collapsed="false"/>
    <row r="4" s="17" customFormat="true" ht="15.5" hidden="false" customHeight="false" outlineLevel="0" collapsed="false">
      <c r="A4" s="24" t="s">
        <v>90</v>
      </c>
      <c r="B4" s="24" t="s">
        <v>122</v>
      </c>
      <c r="C4" s="24"/>
    </row>
    <row r="5" s="17" customFormat="true" ht="14.5" hidden="false" customHeight="false" outlineLevel="0" collapsed="false"/>
    <row r="6" s="28" customFormat="true" ht="29" hidden="false" customHeight="false" outlineLevel="0" collapsed="false">
      <c r="A6" s="27" t="s">
        <v>45</v>
      </c>
      <c r="B6" s="27" t="s">
        <v>46</v>
      </c>
      <c r="C6" s="27" t="s">
        <v>92</v>
      </c>
      <c r="D6" s="27" t="s">
        <v>93</v>
      </c>
      <c r="E6" s="27" t="s">
        <v>49</v>
      </c>
      <c r="F6" s="27" t="s">
        <v>94</v>
      </c>
      <c r="G6" s="27" t="s">
        <v>51</v>
      </c>
      <c r="H6" s="27" t="s">
        <v>95</v>
      </c>
      <c r="I6" s="27" t="s">
        <v>96</v>
      </c>
      <c r="J6" s="27" t="s">
        <v>97</v>
      </c>
      <c r="K6" s="27" t="s">
        <v>98</v>
      </c>
    </row>
    <row r="7" customFormat="false" ht="22.5" hidden="false" customHeight="true" outlineLevel="0" collapsed="false">
      <c r="A7" s="0" t="s">
        <v>59</v>
      </c>
      <c r="B7" s="0" t="s">
        <v>54</v>
      </c>
      <c r="C7" s="0" t="n">
        <v>1134126</v>
      </c>
      <c r="D7" s="0" t="s">
        <v>60</v>
      </c>
      <c r="E7" s="0" t="s">
        <v>61</v>
      </c>
      <c r="F7" s="0" t="s">
        <v>62</v>
      </c>
      <c r="G7" s="0" t="s">
        <v>63</v>
      </c>
      <c r="H7" s="0" t="n">
        <v>177</v>
      </c>
      <c r="I7" s="0" t="n">
        <v>1</v>
      </c>
    </row>
    <row r="8" customFormat="false" ht="22.5" hidden="false" customHeight="true" outlineLevel="0" collapsed="false">
      <c r="A8" s="0" t="s">
        <v>59</v>
      </c>
      <c r="B8" s="0" t="s">
        <v>74</v>
      </c>
      <c r="C8" s="0" t="n">
        <v>1134139</v>
      </c>
      <c r="D8" s="0" t="s">
        <v>75</v>
      </c>
      <c r="E8" s="0" t="s">
        <v>76</v>
      </c>
      <c r="F8" s="0" t="s">
        <v>77</v>
      </c>
      <c r="G8" s="0" t="s">
        <v>78</v>
      </c>
      <c r="H8" s="0" t="n">
        <v>162</v>
      </c>
      <c r="I8" s="0" t="n">
        <v>2</v>
      </c>
    </row>
    <row r="9" customFormat="false" ht="22.5" hidden="false" customHeight="true" outlineLevel="0" collapsed="false">
      <c r="A9" s="0" t="s">
        <v>59</v>
      </c>
      <c r="B9" s="0" t="s">
        <v>69</v>
      </c>
      <c r="C9" s="0" t="n">
        <v>1134139</v>
      </c>
      <c r="D9" s="0" t="s">
        <v>70</v>
      </c>
      <c r="E9" s="0" t="s">
        <v>71</v>
      </c>
      <c r="F9" s="0" t="s">
        <v>72</v>
      </c>
      <c r="G9" s="0" t="s">
        <v>73</v>
      </c>
      <c r="H9" s="0" t="n">
        <v>161</v>
      </c>
      <c r="I9" s="0" t="n">
        <v>3</v>
      </c>
    </row>
    <row r="10" customFormat="false" ht="13.8" hidden="false" customHeight="false" outlineLevel="0" collapsed="false">
      <c r="A10" s="0" t="s">
        <v>59</v>
      </c>
      <c r="B10" s="0" t="s">
        <v>64</v>
      </c>
      <c r="C10" s="0" t="n">
        <v>1134127</v>
      </c>
      <c r="D10" s="0" t="s">
        <v>65</v>
      </c>
      <c r="E10" s="0" t="s">
        <v>66</v>
      </c>
      <c r="F10" s="0" t="s">
        <v>67</v>
      </c>
      <c r="G10" s="0" t="s">
        <v>68</v>
      </c>
      <c r="H10" s="0" t="n">
        <v>155</v>
      </c>
      <c r="I10" s="0" t="n">
        <v>4</v>
      </c>
    </row>
    <row r="11" customFormat="false" ht="13.8" hidden="false" customHeight="false" outlineLevel="0" collapsed="false">
      <c r="A11" s="0" t="s">
        <v>59</v>
      </c>
      <c r="B11" s="0" t="s">
        <v>104</v>
      </c>
    </row>
    <row r="12" customFormat="false" ht="13.8" hidden="false" customHeight="false" outlineLevel="0" collapsed="false">
      <c r="A12" s="0" t="s">
        <v>59</v>
      </c>
      <c r="B12" s="0" t="s">
        <v>102</v>
      </c>
    </row>
    <row r="13" customFormat="false" ht="13.8" hidden="false" customHeight="false" outlineLevel="0" collapsed="false">
      <c r="A13" s="0" t="s">
        <v>59</v>
      </c>
      <c r="B13" s="0" t="s">
        <v>103</v>
      </c>
    </row>
    <row r="14" customFormat="false" ht="13.8" hidden="false" customHeight="false" outlineLevel="0" collapsed="false">
      <c r="A14" s="0" t="s">
        <v>59</v>
      </c>
      <c r="B14" s="0" t="s">
        <v>105</v>
      </c>
    </row>
    <row r="15" customFormat="false" ht="13.8" hidden="false" customHeight="false" outlineLevel="0" collapsed="false">
      <c r="A15" s="0" t="s">
        <v>59</v>
      </c>
      <c r="B15" s="0" t="s">
        <v>106</v>
      </c>
    </row>
    <row r="16" customFormat="false" ht="13.8" hidden="false" customHeight="false" outlineLevel="0" collapsed="false">
      <c r="A16" s="0" t="s">
        <v>59</v>
      </c>
      <c r="B16" s="0" t="s">
        <v>107</v>
      </c>
    </row>
    <row r="17" customFormat="false" ht="13.8" hidden="false" customHeight="false" outlineLevel="0" collapsed="false">
      <c r="A17" s="0" t="s">
        <v>59</v>
      </c>
      <c r="B17" s="0" t="s">
        <v>108</v>
      </c>
    </row>
    <row r="18" customFormat="false" ht="13.8" hidden="false" customHeight="false" outlineLevel="0" collapsed="false">
      <c r="A18" s="0" t="s">
        <v>59</v>
      </c>
      <c r="B18" s="0" t="s">
        <v>109</v>
      </c>
    </row>
    <row r="19" customFormat="false" ht="13.8" hidden="false" customHeight="false" outlineLevel="0" collapsed="false">
      <c r="A19" s="0" t="s">
        <v>59</v>
      </c>
      <c r="B19" s="0" t="s">
        <v>110</v>
      </c>
    </row>
    <row r="20" customFormat="false" ht="13.8" hidden="false" customHeight="false" outlineLevel="0" collapsed="false">
      <c r="A20" s="0" t="s">
        <v>59</v>
      </c>
      <c r="B20" s="0" t="s">
        <v>111</v>
      </c>
    </row>
    <row r="21" customFormat="false" ht="13.8" hidden="false" customHeight="false" outlineLevel="0" collapsed="false">
      <c r="A21" s="0" t="s">
        <v>59</v>
      </c>
      <c r="B21" s="0" t="s">
        <v>112</v>
      </c>
    </row>
    <row r="22" customFormat="false" ht="13.8" hidden="false" customHeight="false" outlineLevel="0" collapsed="false">
      <c r="A22" s="0" t="s">
        <v>59</v>
      </c>
      <c r="B22" s="0" t="s">
        <v>113</v>
      </c>
    </row>
    <row r="23" customFormat="false" ht="13.8" hidden="false" customHeight="false" outlineLevel="0" collapsed="false">
      <c r="A23" s="0" t="s">
        <v>59</v>
      </c>
      <c r="B23" s="0" t="s">
        <v>114</v>
      </c>
    </row>
    <row r="24" customFormat="false" ht="13.8" hidden="false" customHeight="false" outlineLevel="0" collapsed="false">
      <c r="A24" s="0" t="s">
        <v>59</v>
      </c>
      <c r="B24" s="0" t="s">
        <v>115</v>
      </c>
    </row>
    <row r="25" customFormat="false" ht="13.8" hidden="false" customHeight="false" outlineLevel="0" collapsed="false">
      <c r="A25" s="0" t="s">
        <v>59</v>
      </c>
      <c r="B25" s="0" t="s">
        <v>116</v>
      </c>
    </row>
    <row r="26" customFormat="false" ht="13.8" hidden="false" customHeight="false" outlineLevel="0" collapsed="false">
      <c r="A26" s="0" t="s">
        <v>59</v>
      </c>
      <c r="B26" s="0" t="s">
        <v>117</v>
      </c>
    </row>
    <row r="27" customFormat="false" ht="13.8" hidden="false" customHeight="false" outlineLevel="0" collapsed="false">
      <c r="A27" s="0" t="s">
        <v>59</v>
      </c>
      <c r="B27" s="0" t="s">
        <v>118</v>
      </c>
    </row>
    <row r="28" customFormat="false" ht="13.8" hidden="false" customHeight="false" outlineLevel="0" collapsed="false">
      <c r="A28" s="0" t="s">
        <v>59</v>
      </c>
      <c r="B28" s="0" t="s">
        <v>119</v>
      </c>
    </row>
    <row r="29" customFormat="false" ht="13.8" hidden="false" customHeight="false" outlineLevel="0" collapsed="false">
      <c r="A29" s="0" t="s">
        <v>59</v>
      </c>
      <c r="B29" s="0" t="s">
        <v>120</v>
      </c>
    </row>
    <row r="30" customFormat="false" ht="13.8" hidden="false" customHeight="false" outlineLevel="0" collapsed="false">
      <c r="A30" s="0" t="s">
        <v>59</v>
      </c>
      <c r="B30" s="0" t="s">
        <v>121</v>
      </c>
    </row>
  </sheetData>
  <mergeCells count="1">
    <mergeCell ref="B2:C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ED7D31"/>
    <pageSetUpPr fitToPage="false"/>
  </sheetPr>
  <dimension ref="A1:K3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7" activeCellId="0" sqref="I7"/>
    </sheetView>
  </sheetViews>
  <sheetFormatPr defaultRowHeight="14.5" zeroHeight="false" outlineLevelRow="0" outlineLevelCol="0"/>
  <cols>
    <col collapsed="false" customWidth="true" hidden="false" outlineLevel="0" max="1" min="1" style="0" width="14.09"/>
    <col collapsed="false" customWidth="true" hidden="false" outlineLevel="0" max="2" min="2" style="0" width="25.27"/>
    <col collapsed="false" customWidth="true" hidden="false" outlineLevel="0" max="3" min="3" style="0" width="16.18"/>
    <col collapsed="false" customWidth="true" hidden="false" outlineLevel="0" max="4" min="4" style="0" width="25.63"/>
    <col collapsed="false" customWidth="true" hidden="false" outlineLevel="0" max="5" min="5" style="0" width="18"/>
    <col collapsed="false" customWidth="true" hidden="false" outlineLevel="0" max="6" min="6" style="0" width="25.54"/>
    <col collapsed="false" customWidth="true" hidden="false" outlineLevel="0" max="7" min="7" style="0" width="17.18"/>
    <col collapsed="false" customWidth="true" hidden="false" outlineLevel="0" max="8" min="8" style="0" width="14.45"/>
    <col collapsed="false" customWidth="true" hidden="false" outlineLevel="0" max="9" min="9" style="0" width="13.43"/>
    <col collapsed="false" customWidth="true" hidden="false" outlineLevel="0" max="10" min="10" style="0" width="11.64"/>
    <col collapsed="false" customWidth="true" hidden="false" outlineLevel="0" max="1025" min="11" style="0" width="10.65"/>
  </cols>
  <sheetData>
    <row r="1" s="17" customFormat="true" ht="14.5" hidden="false" customHeight="false" outlineLevel="0" collapsed="false"/>
    <row r="2" s="23" customFormat="true" ht="28.9" hidden="false" customHeight="true" outlineLevel="0" collapsed="false">
      <c r="A2" s="18" t="s">
        <v>42</v>
      </c>
      <c r="B2" s="19" t="str">
        <f aca="false">Inscriptions!B2</f>
        <v>LES ARCHERS DU SOLEIL FRONTIGNAN</v>
      </c>
      <c r="C2" s="19"/>
      <c r="D2" s="20"/>
      <c r="E2" s="21" t="s">
        <v>44</v>
      </c>
      <c r="F2" s="22" t="n">
        <f aca="false">Inscriptions!F2</f>
        <v>43547</v>
      </c>
      <c r="G2" s="20"/>
      <c r="H2" s="20"/>
      <c r="I2" s="20"/>
    </row>
    <row r="3" s="17" customFormat="true" ht="14.5" hidden="false" customHeight="false" outlineLevel="0" collapsed="false"/>
    <row r="4" s="17" customFormat="true" ht="15.5" hidden="false" customHeight="false" outlineLevel="0" collapsed="false">
      <c r="A4" s="24" t="s">
        <v>90</v>
      </c>
      <c r="B4" s="24" t="s">
        <v>79</v>
      </c>
      <c r="C4" s="24"/>
    </row>
    <row r="5" s="17" customFormat="true" ht="14.5" hidden="false" customHeight="false" outlineLevel="0" collapsed="false"/>
    <row r="6" s="28" customFormat="true" ht="29" hidden="false" customHeight="false" outlineLevel="0" collapsed="false">
      <c r="A6" s="27" t="s">
        <v>45</v>
      </c>
      <c r="B6" s="27" t="s">
        <v>46</v>
      </c>
      <c r="C6" s="27" t="s">
        <v>92</v>
      </c>
      <c r="D6" s="27" t="s">
        <v>93</v>
      </c>
      <c r="E6" s="27" t="s">
        <v>49</v>
      </c>
      <c r="F6" s="27" t="s">
        <v>94</v>
      </c>
      <c r="G6" s="27" t="s">
        <v>51</v>
      </c>
      <c r="H6" s="27" t="s">
        <v>95</v>
      </c>
      <c r="I6" s="27" t="s">
        <v>96</v>
      </c>
      <c r="J6" s="27" t="s">
        <v>97</v>
      </c>
      <c r="K6" s="27" t="s">
        <v>98</v>
      </c>
    </row>
    <row r="7" customFormat="false" ht="22.5" hidden="false" customHeight="true" outlineLevel="0" collapsed="false">
      <c r="A7" s="0" t="s">
        <v>79</v>
      </c>
      <c r="B7" s="0" t="s">
        <v>54</v>
      </c>
      <c r="C7" s="0" t="n">
        <v>1134126</v>
      </c>
      <c r="D7" s="0" t="s">
        <v>80</v>
      </c>
      <c r="E7" s="0" t="s">
        <v>81</v>
      </c>
      <c r="F7" s="0" t="s">
        <v>82</v>
      </c>
      <c r="G7" s="0" t="s">
        <v>83</v>
      </c>
      <c r="H7" s="0" t="n">
        <v>154</v>
      </c>
      <c r="I7" s="0" t="n">
        <v>1</v>
      </c>
    </row>
    <row r="8" customFormat="false" ht="22.5" hidden="false" customHeight="true" outlineLevel="0" collapsed="false">
      <c r="A8" s="0" t="s">
        <v>79</v>
      </c>
      <c r="B8" s="0" t="s">
        <v>99</v>
      </c>
    </row>
    <row r="9" customFormat="false" ht="22.5" hidden="false" customHeight="true" outlineLevel="0" collapsed="false">
      <c r="A9" s="0" t="s">
        <v>79</v>
      </c>
      <c r="B9" s="0" t="s">
        <v>100</v>
      </c>
    </row>
    <row r="10" customFormat="false" ht="14.5" hidden="false" customHeight="false" outlineLevel="0" collapsed="false">
      <c r="A10" s="0" t="s">
        <v>79</v>
      </c>
      <c r="B10" s="0" t="s">
        <v>101</v>
      </c>
    </row>
    <row r="11" customFormat="false" ht="14.5" hidden="false" customHeight="false" outlineLevel="0" collapsed="false">
      <c r="A11" s="0" t="s">
        <v>79</v>
      </c>
      <c r="B11" s="0" t="s">
        <v>102</v>
      </c>
    </row>
    <row r="12" customFormat="false" ht="14.5" hidden="false" customHeight="false" outlineLevel="0" collapsed="false">
      <c r="A12" s="0" t="s">
        <v>79</v>
      </c>
      <c r="B12" s="0" t="s">
        <v>103</v>
      </c>
    </row>
    <row r="13" customFormat="false" ht="14.5" hidden="false" customHeight="false" outlineLevel="0" collapsed="false">
      <c r="A13" s="0" t="s">
        <v>79</v>
      </c>
      <c r="B13" s="0" t="s">
        <v>104</v>
      </c>
    </row>
    <row r="14" customFormat="false" ht="14.5" hidden="false" customHeight="false" outlineLevel="0" collapsed="false">
      <c r="A14" s="0" t="s">
        <v>79</v>
      </c>
      <c r="B14" s="0" t="s">
        <v>105</v>
      </c>
    </row>
    <row r="15" customFormat="false" ht="14.5" hidden="false" customHeight="false" outlineLevel="0" collapsed="false">
      <c r="A15" s="0" t="s">
        <v>79</v>
      </c>
      <c r="B15" s="0" t="s">
        <v>106</v>
      </c>
    </row>
    <row r="16" customFormat="false" ht="14.5" hidden="false" customHeight="false" outlineLevel="0" collapsed="false">
      <c r="A16" s="0" t="s">
        <v>79</v>
      </c>
      <c r="B16" s="0" t="s">
        <v>107</v>
      </c>
    </row>
    <row r="17" customFormat="false" ht="14.5" hidden="false" customHeight="false" outlineLevel="0" collapsed="false">
      <c r="A17" s="0" t="s">
        <v>79</v>
      </c>
      <c r="B17" s="0" t="s">
        <v>108</v>
      </c>
    </row>
    <row r="18" customFormat="false" ht="14.5" hidden="false" customHeight="false" outlineLevel="0" collapsed="false">
      <c r="A18" s="0" t="s">
        <v>79</v>
      </c>
      <c r="B18" s="0" t="s">
        <v>109</v>
      </c>
    </row>
    <row r="19" customFormat="false" ht="14.5" hidden="false" customHeight="false" outlineLevel="0" collapsed="false">
      <c r="A19" s="0" t="s">
        <v>79</v>
      </c>
      <c r="B19" s="0" t="s">
        <v>110</v>
      </c>
    </row>
    <row r="20" customFormat="false" ht="14.5" hidden="false" customHeight="false" outlineLevel="0" collapsed="false">
      <c r="A20" s="0" t="s">
        <v>79</v>
      </c>
      <c r="B20" s="0" t="s">
        <v>111</v>
      </c>
    </row>
    <row r="21" customFormat="false" ht="14.5" hidden="false" customHeight="false" outlineLevel="0" collapsed="false">
      <c r="A21" s="0" t="s">
        <v>79</v>
      </c>
      <c r="B21" s="0" t="s">
        <v>112</v>
      </c>
    </row>
    <row r="22" customFormat="false" ht="14.5" hidden="false" customHeight="false" outlineLevel="0" collapsed="false">
      <c r="A22" s="0" t="s">
        <v>79</v>
      </c>
      <c r="B22" s="0" t="s">
        <v>113</v>
      </c>
    </row>
    <row r="23" customFormat="false" ht="14.5" hidden="false" customHeight="false" outlineLevel="0" collapsed="false">
      <c r="A23" s="0" t="s">
        <v>79</v>
      </c>
      <c r="B23" s="0" t="s">
        <v>114</v>
      </c>
    </row>
    <row r="24" customFormat="false" ht="14.5" hidden="false" customHeight="false" outlineLevel="0" collapsed="false">
      <c r="A24" s="0" t="s">
        <v>79</v>
      </c>
      <c r="B24" s="0" t="s">
        <v>115</v>
      </c>
    </row>
    <row r="25" customFormat="false" ht="14.5" hidden="false" customHeight="false" outlineLevel="0" collapsed="false">
      <c r="A25" s="0" t="s">
        <v>79</v>
      </c>
      <c r="B25" s="0" t="s">
        <v>116</v>
      </c>
    </row>
    <row r="26" customFormat="false" ht="14.5" hidden="false" customHeight="false" outlineLevel="0" collapsed="false">
      <c r="A26" s="0" t="s">
        <v>79</v>
      </c>
      <c r="B26" s="0" t="s">
        <v>117</v>
      </c>
    </row>
    <row r="27" customFormat="false" ht="14.5" hidden="false" customHeight="false" outlineLevel="0" collapsed="false">
      <c r="A27" s="0" t="s">
        <v>79</v>
      </c>
      <c r="B27" s="0" t="s">
        <v>118</v>
      </c>
    </row>
    <row r="28" customFormat="false" ht="14.5" hidden="false" customHeight="false" outlineLevel="0" collapsed="false">
      <c r="A28" s="0" t="s">
        <v>79</v>
      </c>
      <c r="B28" s="0" t="s">
        <v>119</v>
      </c>
    </row>
    <row r="29" customFormat="false" ht="14.5" hidden="false" customHeight="false" outlineLevel="0" collapsed="false">
      <c r="A29" s="0" t="s">
        <v>79</v>
      </c>
      <c r="B29" s="0" t="s">
        <v>120</v>
      </c>
    </row>
    <row r="30" customFormat="false" ht="14.5" hidden="false" customHeight="false" outlineLevel="0" collapsed="false">
      <c r="A30" s="0" t="s">
        <v>79</v>
      </c>
      <c r="B30" s="0" t="s">
        <v>121</v>
      </c>
    </row>
    <row r="31" customFormat="false" ht="14.5" hidden="false" customHeight="false" outlineLevel="0" collapsed="false">
      <c r="A31" s="0" t="s">
        <v>79</v>
      </c>
      <c r="B31" s="0" t="s">
        <v>123</v>
      </c>
    </row>
    <row r="32" customFormat="false" ht="14.5" hidden="false" customHeight="false" outlineLevel="0" collapsed="false">
      <c r="A32" s="0" t="s">
        <v>79</v>
      </c>
      <c r="B32" s="0" t="s">
        <v>124</v>
      </c>
    </row>
    <row r="33" customFormat="false" ht="14.5" hidden="false" customHeight="false" outlineLevel="0" collapsed="false">
      <c r="A33" s="0" t="s">
        <v>79</v>
      </c>
      <c r="B33" s="0" t="s">
        <v>125</v>
      </c>
    </row>
    <row r="34" customFormat="false" ht="14.5" hidden="false" customHeight="false" outlineLevel="0" collapsed="false">
      <c r="A34" s="0" t="s">
        <v>79</v>
      </c>
      <c r="B34" s="0" t="s">
        <v>126</v>
      </c>
    </row>
    <row r="35" customFormat="false" ht="14.5" hidden="false" customHeight="false" outlineLevel="0" collapsed="false">
      <c r="A35" s="0" t="s">
        <v>79</v>
      </c>
      <c r="B35" s="0" t="s">
        <v>127</v>
      </c>
    </row>
    <row r="36" customFormat="false" ht="14.5" hidden="false" customHeight="false" outlineLevel="0" collapsed="false">
      <c r="A36" s="0" t="s">
        <v>79</v>
      </c>
      <c r="B36" s="0" t="s">
        <v>128</v>
      </c>
    </row>
  </sheetData>
  <mergeCells count="1">
    <mergeCell ref="B2:C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ED7D31"/>
    <pageSetUpPr fitToPage="false"/>
  </sheetPr>
  <dimension ref="A1:K3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8" activeCellId="0" sqref="H8"/>
    </sheetView>
  </sheetViews>
  <sheetFormatPr defaultRowHeight="14.5" zeroHeight="false" outlineLevelRow="0" outlineLevelCol="0"/>
  <cols>
    <col collapsed="false" customWidth="true" hidden="false" outlineLevel="0" max="1" min="1" style="0" width="14.09"/>
    <col collapsed="false" customWidth="true" hidden="false" outlineLevel="0" max="2" min="2" style="0" width="25.27"/>
    <col collapsed="false" customWidth="true" hidden="false" outlineLevel="0" max="3" min="3" style="0" width="16.18"/>
    <col collapsed="false" customWidth="true" hidden="false" outlineLevel="0" max="4" min="4" style="0" width="25.63"/>
    <col collapsed="false" customWidth="true" hidden="false" outlineLevel="0" max="5" min="5" style="0" width="18"/>
    <col collapsed="false" customWidth="true" hidden="false" outlineLevel="0" max="6" min="6" style="0" width="25.54"/>
    <col collapsed="false" customWidth="true" hidden="false" outlineLevel="0" max="7" min="7" style="0" width="17.18"/>
    <col collapsed="false" customWidth="true" hidden="false" outlineLevel="0" max="8" min="8" style="0" width="14.45"/>
    <col collapsed="false" customWidth="true" hidden="false" outlineLevel="0" max="9" min="9" style="0" width="13.43"/>
    <col collapsed="false" customWidth="true" hidden="false" outlineLevel="0" max="10" min="10" style="0" width="11.64"/>
    <col collapsed="false" customWidth="true" hidden="false" outlineLevel="0" max="1025" min="11" style="0" width="10.65"/>
  </cols>
  <sheetData>
    <row r="1" s="17" customFormat="true" ht="14.5" hidden="false" customHeight="false" outlineLevel="0" collapsed="false"/>
    <row r="2" s="23" customFormat="true" ht="28.9" hidden="false" customHeight="true" outlineLevel="0" collapsed="false">
      <c r="A2" s="18" t="s">
        <v>42</v>
      </c>
      <c r="B2" s="19" t="str">
        <f aca="false">Inscriptions!B2</f>
        <v>LES ARCHERS DU SOLEIL FRONTIGNAN</v>
      </c>
      <c r="C2" s="19"/>
      <c r="D2" s="20"/>
      <c r="E2" s="21" t="s">
        <v>44</v>
      </c>
      <c r="F2" s="22" t="n">
        <f aca="false">Inscriptions!F2</f>
        <v>43547</v>
      </c>
      <c r="G2" s="20"/>
      <c r="H2" s="20"/>
      <c r="I2" s="20"/>
    </row>
    <row r="3" s="17" customFormat="true" ht="14.5" hidden="false" customHeight="false" outlineLevel="0" collapsed="false"/>
    <row r="4" s="17" customFormat="true" ht="15.5" hidden="false" customHeight="false" outlineLevel="0" collapsed="false">
      <c r="A4" s="24" t="s">
        <v>90</v>
      </c>
      <c r="B4" s="24" t="s">
        <v>85</v>
      </c>
      <c r="C4" s="24"/>
    </row>
    <row r="5" s="17" customFormat="true" ht="14.5" hidden="false" customHeight="false" outlineLevel="0" collapsed="false"/>
    <row r="6" s="28" customFormat="true" ht="29" hidden="false" customHeight="false" outlineLevel="0" collapsed="false">
      <c r="A6" s="27" t="s">
        <v>45</v>
      </c>
      <c r="B6" s="27" t="s">
        <v>46</v>
      </c>
      <c r="C6" s="27" t="s">
        <v>92</v>
      </c>
      <c r="D6" s="27" t="s">
        <v>93</v>
      </c>
      <c r="E6" s="27" t="s">
        <v>49</v>
      </c>
      <c r="F6" s="27" t="s">
        <v>94</v>
      </c>
      <c r="G6" s="27" t="s">
        <v>51</v>
      </c>
      <c r="H6" s="27" t="s">
        <v>95</v>
      </c>
      <c r="I6" s="27" t="s">
        <v>96</v>
      </c>
      <c r="J6" s="27" t="s">
        <v>97</v>
      </c>
      <c r="K6" s="27" t="s">
        <v>98</v>
      </c>
    </row>
    <row r="7" customFormat="false" ht="22.5" hidden="false" customHeight="true" outlineLevel="0" collapsed="false">
      <c r="A7" s="0" t="s">
        <v>85</v>
      </c>
      <c r="B7" s="0" t="s">
        <v>64</v>
      </c>
      <c r="C7" s="0" t="n">
        <v>1134127</v>
      </c>
      <c r="D7" s="0" t="s">
        <v>86</v>
      </c>
      <c r="E7" s="0" t="s">
        <v>87</v>
      </c>
      <c r="F7" s="0" t="s">
        <v>88</v>
      </c>
      <c r="G7" s="0" t="s">
        <v>89</v>
      </c>
      <c r="H7" s="0" t="n">
        <v>168</v>
      </c>
    </row>
    <row r="8" customFormat="false" ht="22.5" hidden="false" customHeight="true" outlineLevel="0" collapsed="false">
      <c r="A8" s="0" t="s">
        <v>85</v>
      </c>
      <c r="B8" s="0" t="s">
        <v>99</v>
      </c>
    </row>
    <row r="9" customFormat="false" ht="22.5" hidden="false" customHeight="true" outlineLevel="0" collapsed="false">
      <c r="A9" s="0" t="s">
        <v>85</v>
      </c>
      <c r="B9" s="0" t="s">
        <v>100</v>
      </c>
    </row>
    <row r="10" customFormat="false" ht="14.5" hidden="false" customHeight="false" outlineLevel="0" collapsed="false">
      <c r="A10" s="0" t="s">
        <v>85</v>
      </c>
      <c r="B10" s="0" t="s">
        <v>101</v>
      </c>
    </row>
    <row r="11" customFormat="false" ht="14.5" hidden="false" customHeight="false" outlineLevel="0" collapsed="false">
      <c r="A11" s="0" t="s">
        <v>85</v>
      </c>
      <c r="B11" s="0" t="s">
        <v>102</v>
      </c>
    </row>
    <row r="12" customFormat="false" ht="14.5" hidden="false" customHeight="false" outlineLevel="0" collapsed="false">
      <c r="A12" s="0" t="s">
        <v>85</v>
      </c>
      <c r="B12" s="0" t="s">
        <v>103</v>
      </c>
    </row>
    <row r="13" customFormat="false" ht="14.5" hidden="false" customHeight="false" outlineLevel="0" collapsed="false">
      <c r="A13" s="0" t="s">
        <v>85</v>
      </c>
      <c r="B13" s="0" t="s">
        <v>104</v>
      </c>
    </row>
    <row r="14" customFormat="false" ht="14.5" hidden="false" customHeight="false" outlineLevel="0" collapsed="false">
      <c r="A14" s="0" t="s">
        <v>85</v>
      </c>
      <c r="B14" s="0" t="s">
        <v>105</v>
      </c>
    </row>
    <row r="15" customFormat="false" ht="14.5" hidden="false" customHeight="false" outlineLevel="0" collapsed="false">
      <c r="A15" s="0" t="s">
        <v>85</v>
      </c>
      <c r="B15" s="0" t="s">
        <v>106</v>
      </c>
    </row>
    <row r="16" customFormat="false" ht="14.5" hidden="false" customHeight="false" outlineLevel="0" collapsed="false">
      <c r="A16" s="0" t="s">
        <v>85</v>
      </c>
      <c r="B16" s="0" t="s">
        <v>107</v>
      </c>
    </row>
    <row r="17" customFormat="false" ht="14.5" hidden="false" customHeight="false" outlineLevel="0" collapsed="false">
      <c r="A17" s="0" t="s">
        <v>85</v>
      </c>
      <c r="B17" s="0" t="s">
        <v>108</v>
      </c>
    </row>
    <row r="18" customFormat="false" ht="14.5" hidden="false" customHeight="false" outlineLevel="0" collapsed="false">
      <c r="A18" s="0" t="s">
        <v>85</v>
      </c>
      <c r="B18" s="0" t="s">
        <v>109</v>
      </c>
    </row>
    <row r="19" customFormat="false" ht="14.5" hidden="false" customHeight="false" outlineLevel="0" collapsed="false">
      <c r="A19" s="0" t="s">
        <v>85</v>
      </c>
      <c r="B19" s="0" t="s">
        <v>110</v>
      </c>
    </row>
    <row r="20" customFormat="false" ht="14.5" hidden="false" customHeight="false" outlineLevel="0" collapsed="false">
      <c r="A20" s="0" t="s">
        <v>85</v>
      </c>
      <c r="B20" s="0" t="s">
        <v>111</v>
      </c>
    </row>
    <row r="21" customFormat="false" ht="14.5" hidden="false" customHeight="false" outlineLevel="0" collapsed="false">
      <c r="A21" s="0" t="s">
        <v>85</v>
      </c>
      <c r="B21" s="0" t="s">
        <v>112</v>
      </c>
    </row>
    <row r="22" customFormat="false" ht="14.5" hidden="false" customHeight="false" outlineLevel="0" collapsed="false">
      <c r="A22" s="0" t="s">
        <v>85</v>
      </c>
      <c r="B22" s="0" t="s">
        <v>113</v>
      </c>
    </row>
    <row r="23" customFormat="false" ht="14.5" hidden="false" customHeight="false" outlineLevel="0" collapsed="false">
      <c r="A23" s="0" t="s">
        <v>85</v>
      </c>
      <c r="B23" s="0" t="s">
        <v>114</v>
      </c>
    </row>
    <row r="24" customFormat="false" ht="14.5" hidden="false" customHeight="false" outlineLevel="0" collapsed="false">
      <c r="A24" s="0" t="s">
        <v>85</v>
      </c>
      <c r="B24" s="0" t="s">
        <v>115</v>
      </c>
    </row>
    <row r="25" customFormat="false" ht="14.5" hidden="false" customHeight="false" outlineLevel="0" collapsed="false">
      <c r="A25" s="0" t="s">
        <v>85</v>
      </c>
      <c r="B25" s="0" t="s">
        <v>116</v>
      </c>
    </row>
    <row r="26" customFormat="false" ht="14.5" hidden="false" customHeight="false" outlineLevel="0" collapsed="false">
      <c r="A26" s="0" t="s">
        <v>85</v>
      </c>
      <c r="B26" s="0" t="s">
        <v>117</v>
      </c>
    </row>
    <row r="27" customFormat="false" ht="14.5" hidden="false" customHeight="false" outlineLevel="0" collapsed="false">
      <c r="A27" s="0" t="s">
        <v>85</v>
      </c>
      <c r="B27" s="0" t="s">
        <v>118</v>
      </c>
    </row>
    <row r="28" customFormat="false" ht="14.5" hidden="false" customHeight="false" outlineLevel="0" collapsed="false">
      <c r="A28" s="0" t="s">
        <v>85</v>
      </c>
      <c r="B28" s="0" t="s">
        <v>119</v>
      </c>
    </row>
    <row r="29" customFormat="false" ht="14.5" hidden="false" customHeight="false" outlineLevel="0" collapsed="false">
      <c r="A29" s="0" t="s">
        <v>85</v>
      </c>
      <c r="B29" s="0" t="s">
        <v>120</v>
      </c>
    </row>
    <row r="30" customFormat="false" ht="14.5" hidden="false" customHeight="false" outlineLevel="0" collapsed="false">
      <c r="A30" s="0" t="s">
        <v>85</v>
      </c>
      <c r="B30" s="0" t="s">
        <v>121</v>
      </c>
    </row>
    <row r="31" customFormat="false" ht="14.5" hidden="false" customHeight="false" outlineLevel="0" collapsed="false">
      <c r="A31" s="0" t="s">
        <v>85</v>
      </c>
      <c r="B31" s="0" t="s">
        <v>123</v>
      </c>
    </row>
    <row r="32" customFormat="false" ht="14.5" hidden="false" customHeight="false" outlineLevel="0" collapsed="false">
      <c r="A32" s="0" t="s">
        <v>85</v>
      </c>
      <c r="B32" s="0" t="s">
        <v>124</v>
      </c>
    </row>
    <row r="33" customFormat="false" ht="14.5" hidden="false" customHeight="false" outlineLevel="0" collapsed="false">
      <c r="A33" s="0" t="s">
        <v>85</v>
      </c>
      <c r="B33" s="0" t="s">
        <v>125</v>
      </c>
    </row>
    <row r="34" customFormat="false" ht="14.5" hidden="false" customHeight="false" outlineLevel="0" collapsed="false">
      <c r="A34" s="0" t="s">
        <v>85</v>
      </c>
      <c r="B34" s="0" t="s">
        <v>126</v>
      </c>
    </row>
    <row r="35" customFormat="false" ht="14.5" hidden="false" customHeight="false" outlineLevel="0" collapsed="false">
      <c r="A35" s="0" t="s">
        <v>85</v>
      </c>
      <c r="B35" s="0" t="s">
        <v>127</v>
      </c>
    </row>
    <row r="36" customFormat="false" ht="14.5" hidden="false" customHeight="false" outlineLevel="0" collapsed="false">
      <c r="A36" s="0" t="s">
        <v>85</v>
      </c>
      <c r="B36" s="0" t="s">
        <v>128</v>
      </c>
    </row>
  </sheetData>
  <mergeCells count="1">
    <mergeCell ref="B2:C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RowHeight="14.5" zeroHeight="false" outlineLevelRow="0" outlineLevelCol="0"/>
  <cols>
    <col collapsed="false" customWidth="true" hidden="false" outlineLevel="0" max="1" min="1" style="0" width="10.65"/>
    <col collapsed="false" customWidth="true" hidden="false" outlineLevel="0" max="3" min="2" style="0" width="19.46"/>
    <col collapsed="false" customWidth="true" hidden="false" outlineLevel="0" max="12" min="4" style="0" width="19.54"/>
    <col collapsed="false" customWidth="true" hidden="false" outlineLevel="0" max="1025" min="13" style="0" width="10.65"/>
  </cols>
  <sheetData>
    <row r="1" customFormat="false" ht="14.25" hidden="false" customHeight="true" outlineLevel="0" collapsed="false">
      <c r="A1" s="29" t="s">
        <v>129</v>
      </c>
      <c r="F1" s="30" t="s">
        <v>130</v>
      </c>
      <c r="G1" s="31" t="s">
        <v>131</v>
      </c>
      <c r="H1" s="31"/>
    </row>
    <row r="2" customFormat="false" ht="14.5" hidden="false" customHeight="false" outlineLevel="0" collapsed="false">
      <c r="G2" s="31"/>
      <c r="H2" s="31"/>
    </row>
    <row r="3" customFormat="false" ht="14.5" hidden="false" customHeight="false" outlineLevel="0" collapsed="false">
      <c r="G3" s="31"/>
      <c r="H3" s="31"/>
    </row>
    <row r="4" s="4" customFormat="true" ht="15.5" hidden="false" customHeight="false" outlineLevel="0" collapsed="false">
      <c r="B4" s="32" t="s">
        <v>132</v>
      </c>
      <c r="C4" s="32"/>
      <c r="G4" s="31"/>
      <c r="H4" s="31"/>
    </row>
    <row r="5" customFormat="false" ht="14.5" hidden="false" customHeight="false" outlineLevel="0" collapsed="false">
      <c r="G5" s="31"/>
      <c r="H5" s="31"/>
    </row>
    <row r="6" customFormat="false" ht="14.5" hidden="false" customHeight="false" outlineLevel="0" collapsed="false">
      <c r="B6" s="33" t="s">
        <v>133</v>
      </c>
      <c r="C6" s="33" t="s">
        <v>134</v>
      </c>
      <c r="G6" s="31"/>
      <c r="H6" s="31"/>
    </row>
    <row r="7" customFormat="false" ht="14.5" hidden="false" customHeight="false" outlineLevel="0" collapsed="false">
      <c r="B7" s="34" t="str">
        <f aca="true">INDIRECT($F$1&amp;"!B7")</f>
        <v>LUNEL</v>
      </c>
      <c r="C7" s="35" t="str">
        <f aca="true">INDIRECT($F$1&amp;"!B8")</f>
        <v>Equipe 2</v>
      </c>
    </row>
    <row r="8" customFormat="false" ht="14.5" hidden="false" customHeight="false" outlineLevel="0" collapsed="false">
      <c r="B8" s="34" t="str">
        <f aca="true">INDIRECT($F$1&amp;"!B10")</f>
        <v>Equipe 4</v>
      </c>
      <c r="C8" s="35" t="str">
        <f aca="true">INDIRECT($F$1&amp;"!B9")</f>
        <v>Equipe 3</v>
      </c>
    </row>
    <row r="9" customFormat="false" ht="14.5" hidden="false" customHeight="false" outlineLevel="0" collapsed="false">
      <c r="B9" s="34" t="str">
        <f aca="true">INDIRECT($F$1&amp;"!B11")</f>
        <v>Equipe 5</v>
      </c>
      <c r="C9" s="35" t="str">
        <f aca="true">INDIRECT($F$1&amp;"!B12")</f>
        <v>Equipe 6</v>
      </c>
    </row>
    <row r="10" customFormat="false" ht="14.5" hidden="false" customHeight="false" outlineLevel="0" collapsed="false">
      <c r="B10" s="36" t="str">
        <f aca="true">INDIRECT($F$1&amp;"!B14")</f>
        <v>Equipe 8</v>
      </c>
      <c r="C10" s="37" t="str">
        <f aca="true">INDIRECT($F$1&amp;"!B13")</f>
        <v>Equipe 7</v>
      </c>
    </row>
    <row r="12" customFormat="false" ht="15.5" hidden="false" customHeight="false" outlineLevel="0" collapsed="false">
      <c r="B12" s="32" t="s">
        <v>135</v>
      </c>
      <c r="C12" s="32"/>
      <c r="D12" s="32"/>
    </row>
    <row r="14" customFormat="false" ht="14.5" hidden="false" customHeight="false" outlineLevel="0" collapsed="false">
      <c r="B14" s="33" t="s">
        <v>133</v>
      </c>
      <c r="C14" s="33" t="s">
        <v>134</v>
      </c>
      <c r="D14" s="33" t="s">
        <v>136</v>
      </c>
    </row>
    <row r="15" customFormat="false" ht="14.5" hidden="false" customHeight="false" outlineLevel="0" collapsed="false">
      <c r="B15" s="34" t="str">
        <f aca="true">INDIRECT($F$1&amp;"!B7")</f>
        <v>LUNEL</v>
      </c>
      <c r="C15" s="34" t="str">
        <f aca="true">INDIRECT($F$1&amp;"!B8")</f>
        <v>Equipe 2</v>
      </c>
      <c r="D15" s="38" t="str">
        <f aca="true">INDIRECT($F$1&amp;"!B9")</f>
        <v>Equipe 3</v>
      </c>
    </row>
    <row r="16" customFormat="false" ht="14.5" hidden="false" customHeight="false" outlineLevel="0" collapsed="false">
      <c r="B16" s="34" t="str">
        <f aca="true">INDIRECT($F$1&amp;"!B12")</f>
        <v>Equipe 6</v>
      </c>
      <c r="C16" s="34" t="str">
        <f aca="true">INDIRECT($F$1&amp;"!B11")</f>
        <v>Equipe 5</v>
      </c>
      <c r="D16" s="38" t="str">
        <f aca="true">INDIRECT($F$1&amp;"!B10")</f>
        <v>Equipe 4</v>
      </c>
    </row>
    <row r="17" customFormat="false" ht="14.5" hidden="false" customHeight="false" outlineLevel="0" collapsed="false">
      <c r="B17" s="34" t="str">
        <f aca="true">INDIRECT($F$1&amp;"!B13")</f>
        <v>Equipe 7</v>
      </c>
      <c r="C17" s="34" t="str">
        <f aca="true">INDIRECT($F$1&amp;"!B14")</f>
        <v>Equipe 8</v>
      </c>
      <c r="D17" s="38" t="str">
        <f aca="true">INDIRECT($F$1&amp;"!B15")</f>
        <v>Equipe 9</v>
      </c>
    </row>
    <row r="18" customFormat="false" ht="14.5" hidden="false" customHeight="false" outlineLevel="0" collapsed="false">
      <c r="B18" s="36" t="str">
        <f aca="true">INDIRECT($F$1&amp;"!B18")</f>
        <v>Equipe 12</v>
      </c>
      <c r="C18" s="36" t="str">
        <f aca="true">INDIRECT($F$1&amp;"!B17")</f>
        <v>Equipe 11</v>
      </c>
      <c r="D18" s="39" t="str">
        <f aca="true">INDIRECT($F$1&amp;"!B16")</f>
        <v>Equipe 10</v>
      </c>
    </row>
    <row r="20" customFormat="false" ht="15.5" hidden="false" customHeight="false" outlineLevel="0" collapsed="false">
      <c r="B20" s="32" t="s">
        <v>137</v>
      </c>
      <c r="C20" s="32"/>
      <c r="D20" s="32"/>
      <c r="E20" s="32"/>
    </row>
    <row r="22" customFormat="false" ht="14.5" hidden="false" customHeight="false" outlineLevel="0" collapsed="false">
      <c r="B22" s="33" t="s">
        <v>133</v>
      </c>
      <c r="C22" s="33" t="s">
        <v>134</v>
      </c>
      <c r="D22" s="33" t="s">
        <v>136</v>
      </c>
      <c r="E22" s="33" t="s">
        <v>138</v>
      </c>
    </row>
    <row r="23" customFormat="false" ht="14.5" hidden="false" customHeight="false" outlineLevel="0" collapsed="false">
      <c r="B23" s="34" t="str">
        <f aca="true">INDIRECT($F$1&amp;"!B7")</f>
        <v>LUNEL</v>
      </c>
      <c r="C23" s="34" t="str">
        <f aca="true">INDIRECT($F$1&amp;"!B8")</f>
        <v>Equipe 2</v>
      </c>
      <c r="D23" s="34" t="str">
        <f aca="true">INDIRECT($F$1&amp;"!B9")</f>
        <v>Equipe 3</v>
      </c>
      <c r="E23" s="38" t="str">
        <f aca="true">INDIRECT($F$1&amp;"!B10")</f>
        <v>Equipe 4</v>
      </c>
    </row>
    <row r="24" customFormat="false" ht="14.5" hidden="false" customHeight="false" outlineLevel="0" collapsed="false">
      <c r="B24" s="34" t="str">
        <f aca="true">INDIRECT($F$1&amp;"!B14")</f>
        <v>Equipe 8</v>
      </c>
      <c r="C24" s="34" t="str">
        <f aca="true">INDIRECT($F$1&amp;"!B13")</f>
        <v>Equipe 7</v>
      </c>
      <c r="D24" s="34" t="str">
        <f aca="true">INDIRECT($F$1&amp;"!B12")</f>
        <v>Equipe 6</v>
      </c>
      <c r="E24" s="38" t="str">
        <f aca="true">INDIRECT($F$1&amp;"!B11")</f>
        <v>Equipe 5</v>
      </c>
    </row>
    <row r="25" customFormat="false" ht="14.5" hidden="false" customHeight="false" outlineLevel="0" collapsed="false">
      <c r="B25" s="34" t="str">
        <f aca="true">INDIRECT($F$1&amp;"!B15")</f>
        <v>Equipe 9</v>
      </c>
      <c r="C25" s="34" t="str">
        <f aca="true">INDIRECT($F$1&amp;"!B16")</f>
        <v>Equipe 10</v>
      </c>
      <c r="D25" s="34" t="str">
        <f aca="true">INDIRECT($F$1&amp;"!B17")</f>
        <v>Equipe 11</v>
      </c>
      <c r="E25" s="38" t="str">
        <f aca="true">INDIRECT($F$1&amp;"!B18")</f>
        <v>Equipe 12</v>
      </c>
    </row>
    <row r="26" customFormat="false" ht="14.5" hidden="false" customHeight="false" outlineLevel="0" collapsed="false">
      <c r="B26" s="36" t="str">
        <f aca="true">INDIRECT($F$1&amp;"!B22")</f>
        <v>Equipe 16</v>
      </c>
      <c r="C26" s="36" t="str">
        <f aca="true">INDIRECT($F$1&amp;"!B21")</f>
        <v>Equipe 15</v>
      </c>
      <c r="D26" s="36" t="str">
        <f aca="true">INDIRECT($F$1&amp;"!B20")</f>
        <v>Equipe 14</v>
      </c>
      <c r="E26" s="39" t="str">
        <f aca="true">INDIRECT($F$1&amp;"!B19")</f>
        <v>Equipe 13</v>
      </c>
    </row>
    <row r="28" customFormat="false" ht="15.5" hidden="false" customHeight="false" outlineLevel="0" collapsed="false">
      <c r="B28" s="40" t="s">
        <v>139</v>
      </c>
      <c r="C28" s="40"/>
      <c r="D28" s="40"/>
      <c r="E28" s="40"/>
      <c r="F28" s="40"/>
    </row>
    <row r="30" customFormat="false" ht="14.5" hidden="false" customHeight="false" outlineLevel="0" collapsed="false">
      <c r="B30" s="33" t="s">
        <v>133</v>
      </c>
      <c r="C30" s="33" t="s">
        <v>134</v>
      </c>
      <c r="D30" s="33" t="s">
        <v>136</v>
      </c>
      <c r="E30" s="33" t="s">
        <v>138</v>
      </c>
      <c r="F30" s="33" t="s">
        <v>140</v>
      </c>
    </row>
    <row r="31" customFormat="false" ht="14.5" hidden="false" customHeight="false" outlineLevel="0" collapsed="false">
      <c r="B31" s="34" t="str">
        <f aca="true">INDIRECT($F$1&amp;"!B7")</f>
        <v>LUNEL</v>
      </c>
      <c r="C31" s="34" t="str">
        <f aca="true">INDIRECT($F$1&amp;"!B8")</f>
        <v>Equipe 2</v>
      </c>
      <c r="D31" s="34" t="str">
        <f aca="true">INDIRECT($F$1&amp;"!B9")</f>
        <v>Equipe 3</v>
      </c>
      <c r="E31" s="34" t="str">
        <f aca="true">INDIRECT($F$1&amp;"!B10")</f>
        <v>Equipe 4</v>
      </c>
      <c r="F31" s="38" t="str">
        <f aca="true">INDIRECT($F$1&amp;"!B11")</f>
        <v>Equipe 5</v>
      </c>
    </row>
    <row r="32" customFormat="false" ht="14.5" hidden="false" customHeight="false" outlineLevel="0" collapsed="false">
      <c r="B32" s="34" t="str">
        <f aca="true">INDIRECT($F$1&amp;"!B16")</f>
        <v>Equipe 10</v>
      </c>
      <c r="C32" s="34" t="str">
        <f aca="true">INDIRECT($F$1&amp;"!B15")</f>
        <v>Equipe 9</v>
      </c>
      <c r="D32" s="34" t="str">
        <f aca="true">INDIRECT($F$1&amp;"!B14")</f>
        <v>Equipe 8</v>
      </c>
      <c r="E32" s="34" t="str">
        <f aca="true">INDIRECT($F$1&amp;"!B13")</f>
        <v>Equipe 7</v>
      </c>
      <c r="F32" s="38" t="str">
        <f aca="true">INDIRECT($F$1&amp;"!B12")</f>
        <v>Equipe 6</v>
      </c>
    </row>
    <row r="33" customFormat="false" ht="14.5" hidden="false" customHeight="false" outlineLevel="0" collapsed="false">
      <c r="B33" s="34" t="str">
        <f aca="true">INDIRECT($F$1&amp;"!B17")</f>
        <v>Equipe 11</v>
      </c>
      <c r="C33" s="34" t="str">
        <f aca="true">INDIRECT($F$1&amp;"!B18")</f>
        <v>Equipe 12</v>
      </c>
      <c r="D33" s="34" t="str">
        <f aca="true">INDIRECT($F$1&amp;"!B19")</f>
        <v>Equipe 13</v>
      </c>
      <c r="E33" s="34" t="str">
        <f aca="true">INDIRECT($F$1&amp;"!B20")</f>
        <v>Equipe 14</v>
      </c>
      <c r="F33" s="38" t="str">
        <f aca="true">INDIRECT($F$1&amp;"!B21")</f>
        <v>Equipe 15</v>
      </c>
    </row>
    <row r="34" customFormat="false" ht="14.5" hidden="false" customHeight="false" outlineLevel="0" collapsed="false">
      <c r="B34" s="36" t="str">
        <f aca="true">INDIRECT($F$1&amp;"!B26")</f>
        <v>Equipe 20</v>
      </c>
      <c r="C34" s="36" t="str">
        <f aca="true">INDIRECT($F$1&amp;"!B25")</f>
        <v>Equipe 19</v>
      </c>
      <c r="D34" s="36" t="str">
        <f aca="true">INDIRECT($F$1&amp;"!B24")</f>
        <v>Equipe 18</v>
      </c>
      <c r="E34" s="36" t="str">
        <f aca="true">INDIRECT($F$1&amp;"!B23")</f>
        <v>Equipe 17</v>
      </c>
      <c r="F34" s="39" t="str">
        <f aca="true">INDIRECT($F$1&amp;"!B22")</f>
        <v>Equipe 16</v>
      </c>
    </row>
    <row r="36" customFormat="false" ht="15.5" hidden="false" customHeight="false" outlineLevel="0" collapsed="false">
      <c r="B36" s="40" t="s">
        <v>141</v>
      </c>
      <c r="C36" s="40"/>
      <c r="D36" s="40"/>
      <c r="E36" s="40"/>
      <c r="F36" s="40"/>
      <c r="G36" s="40"/>
    </row>
    <row r="38" customFormat="false" ht="14.5" hidden="false" customHeight="false" outlineLevel="0" collapsed="false">
      <c r="B38" s="33" t="s">
        <v>133</v>
      </c>
      <c r="C38" s="33" t="s">
        <v>134</v>
      </c>
      <c r="D38" s="33" t="s">
        <v>136</v>
      </c>
      <c r="E38" s="33" t="s">
        <v>138</v>
      </c>
      <c r="F38" s="33" t="s">
        <v>140</v>
      </c>
      <c r="G38" s="33" t="s">
        <v>142</v>
      </c>
    </row>
    <row r="39" customFormat="false" ht="14.5" hidden="false" customHeight="false" outlineLevel="0" collapsed="false">
      <c r="B39" s="34" t="str">
        <f aca="true">INDIRECT($F$1&amp;"!B7")</f>
        <v>LUNEL</v>
      </c>
      <c r="C39" s="34" t="str">
        <f aca="true">INDIRECT($F$1&amp;"!B8")</f>
        <v>Equipe 2</v>
      </c>
      <c r="D39" s="34" t="str">
        <f aca="true">INDIRECT($F$1&amp;"!B9")</f>
        <v>Equipe 3</v>
      </c>
      <c r="E39" s="34" t="str">
        <f aca="true">INDIRECT($F$1&amp;"!B10")</f>
        <v>Equipe 4</v>
      </c>
      <c r="F39" s="34" t="str">
        <f aca="true">INDIRECT($F$1&amp;"!B11")</f>
        <v>Equipe 5</v>
      </c>
      <c r="G39" s="38" t="str">
        <f aca="true">INDIRECT($F$1&amp;"!B12")</f>
        <v>Equipe 6</v>
      </c>
    </row>
    <row r="40" customFormat="false" ht="14.5" hidden="false" customHeight="false" outlineLevel="0" collapsed="false">
      <c r="B40" s="34" t="str">
        <f aca="true">INDIRECT($F$1&amp;"!B18")</f>
        <v>Equipe 12</v>
      </c>
      <c r="C40" s="34" t="str">
        <f aca="true">INDIRECT($F$1&amp;"!B17")</f>
        <v>Equipe 11</v>
      </c>
      <c r="D40" s="34" t="str">
        <f aca="true">INDIRECT($F$1&amp;"!B16")</f>
        <v>Equipe 10</v>
      </c>
      <c r="E40" s="34" t="str">
        <f aca="true">INDIRECT($F$1&amp;"!B15")</f>
        <v>Equipe 9</v>
      </c>
      <c r="F40" s="34" t="str">
        <f aca="true">INDIRECT($F$1&amp;"!B14")</f>
        <v>Equipe 8</v>
      </c>
      <c r="G40" s="38" t="str">
        <f aca="true">INDIRECT($F$1&amp;"!B13")</f>
        <v>Equipe 7</v>
      </c>
    </row>
    <row r="41" customFormat="false" ht="14.5" hidden="false" customHeight="false" outlineLevel="0" collapsed="false">
      <c r="B41" s="34" t="str">
        <f aca="true">INDIRECT($F$1&amp;"!B19")</f>
        <v>Equipe 13</v>
      </c>
      <c r="C41" s="34" t="str">
        <f aca="true">INDIRECT($F$1&amp;"!B20")</f>
        <v>Equipe 14</v>
      </c>
      <c r="D41" s="34" t="str">
        <f aca="true">INDIRECT($F$1&amp;"!B21")</f>
        <v>Equipe 15</v>
      </c>
      <c r="E41" s="34" t="str">
        <f aca="true">INDIRECT($F$1&amp;"!B22")</f>
        <v>Equipe 16</v>
      </c>
      <c r="F41" s="34" t="str">
        <f aca="true">INDIRECT($F$1&amp;"!B23")</f>
        <v>Equipe 17</v>
      </c>
      <c r="G41" s="38" t="str">
        <f aca="true">INDIRECT($F$1&amp;"!B24")</f>
        <v>Equipe 18</v>
      </c>
    </row>
    <row r="42" customFormat="false" ht="14.5" hidden="false" customHeight="false" outlineLevel="0" collapsed="false">
      <c r="B42" s="36" t="str">
        <f aca="true">INDIRECT($F$1&amp;"!B30")</f>
        <v>Equipe 24</v>
      </c>
      <c r="C42" s="36" t="str">
        <f aca="true">INDIRECT($F$1&amp;"!B29")</f>
        <v>Equipe 23</v>
      </c>
      <c r="D42" s="36" t="str">
        <f aca="true">INDIRECT($F$1&amp;"!B28")</f>
        <v>Equipe 22</v>
      </c>
      <c r="E42" s="36" t="str">
        <f aca="true">INDIRECT($F$1&amp;"!B27")</f>
        <v>Equipe 21</v>
      </c>
      <c r="F42" s="36" t="str">
        <f aca="true">INDIRECT($F$1&amp;"!B26")</f>
        <v>Equipe 20</v>
      </c>
      <c r="G42" s="39" t="str">
        <f aca="true">INDIRECT($F$1&amp;"!B25")</f>
        <v>Equipe 19</v>
      </c>
    </row>
    <row r="44" customFormat="false" ht="15.5" hidden="false" customHeight="false" outlineLevel="0" collapsed="false">
      <c r="B44" s="40" t="s">
        <v>143</v>
      </c>
      <c r="C44" s="40"/>
      <c r="D44" s="40"/>
      <c r="E44" s="40"/>
      <c r="F44" s="40"/>
      <c r="G44" s="40"/>
      <c r="H44" s="40"/>
    </row>
    <row r="46" customFormat="false" ht="14.5" hidden="false" customHeight="false" outlineLevel="0" collapsed="false">
      <c r="B46" s="33" t="s">
        <v>133</v>
      </c>
      <c r="C46" s="33" t="s">
        <v>134</v>
      </c>
      <c r="D46" s="33" t="s">
        <v>136</v>
      </c>
      <c r="E46" s="33" t="s">
        <v>138</v>
      </c>
      <c r="F46" s="33" t="s">
        <v>140</v>
      </c>
      <c r="G46" s="33" t="s">
        <v>142</v>
      </c>
      <c r="H46" s="33" t="s">
        <v>144</v>
      </c>
    </row>
    <row r="47" customFormat="false" ht="14.5" hidden="false" customHeight="false" outlineLevel="0" collapsed="false">
      <c r="B47" s="34" t="str">
        <f aca="true">INDIRECT($F$1&amp;"!B7")</f>
        <v>LUNEL</v>
      </c>
      <c r="C47" s="34" t="str">
        <f aca="true">INDIRECT($F$1&amp;"!B8")</f>
        <v>Equipe 2</v>
      </c>
      <c r="D47" s="34" t="str">
        <f aca="true">INDIRECT($F$1&amp;"!B9")</f>
        <v>Equipe 3</v>
      </c>
      <c r="E47" s="34" t="str">
        <f aca="true">INDIRECT($F$1&amp;"!B10")</f>
        <v>Equipe 4</v>
      </c>
      <c r="F47" s="34" t="str">
        <f aca="true">INDIRECT($F$1&amp;"!B11")</f>
        <v>Equipe 5</v>
      </c>
      <c r="G47" s="38" t="str">
        <f aca="true">INDIRECT($F$1&amp;"!B12")</f>
        <v>Equipe 6</v>
      </c>
      <c r="H47" s="38" t="str">
        <f aca="true">INDIRECT($F$1&amp;"!B13")</f>
        <v>Equipe 7</v>
      </c>
    </row>
    <row r="48" customFormat="false" ht="14.5" hidden="false" customHeight="false" outlineLevel="0" collapsed="false">
      <c r="B48" s="34" t="str">
        <f aca="true">INDIRECT($F$1&amp;"!B20")</f>
        <v>Equipe 14</v>
      </c>
      <c r="C48" s="34" t="str">
        <f aca="true">INDIRECT($F$1&amp;"!B19")</f>
        <v>Equipe 13</v>
      </c>
      <c r="D48" s="34" t="str">
        <f aca="true">INDIRECT($F$1&amp;"!B18")</f>
        <v>Equipe 12</v>
      </c>
      <c r="E48" s="34" t="str">
        <f aca="true">INDIRECT($F$1&amp;"!B17")</f>
        <v>Equipe 11</v>
      </c>
      <c r="F48" s="34" t="str">
        <f aca="true">INDIRECT($F$1&amp;"!B16")</f>
        <v>Equipe 10</v>
      </c>
      <c r="G48" s="38" t="str">
        <f aca="true">INDIRECT($F$1&amp;"!B15")</f>
        <v>Equipe 9</v>
      </c>
      <c r="H48" s="38" t="str">
        <f aca="true">INDIRECT($F$1&amp;"!B14")</f>
        <v>Equipe 8</v>
      </c>
    </row>
    <row r="49" customFormat="false" ht="14.5" hidden="false" customHeight="false" outlineLevel="0" collapsed="false">
      <c r="B49" s="34" t="str">
        <f aca="true">INDIRECT($F$1&amp;"!B21")</f>
        <v>Equipe 15</v>
      </c>
      <c r="C49" s="34" t="str">
        <f aca="true">INDIRECT($F$1&amp;"!B22")</f>
        <v>Equipe 16</v>
      </c>
      <c r="D49" s="34" t="str">
        <f aca="true">INDIRECT($F$1&amp;"!B23")</f>
        <v>Equipe 17</v>
      </c>
      <c r="E49" s="34" t="str">
        <f aca="true">INDIRECT($F$1&amp;"!B24")</f>
        <v>Equipe 18</v>
      </c>
      <c r="F49" s="34" t="str">
        <f aca="true">INDIRECT($F$1&amp;"!B25")</f>
        <v>Equipe 19</v>
      </c>
      <c r="G49" s="38" t="str">
        <f aca="true">INDIRECT($F$1&amp;"!B26")</f>
        <v>Equipe 20</v>
      </c>
      <c r="H49" s="38" t="str">
        <f aca="true">INDIRECT($F$1&amp;"!B27")</f>
        <v>Equipe 21</v>
      </c>
    </row>
    <row r="50" customFormat="false" ht="14.5" hidden="false" customHeight="false" outlineLevel="0" collapsed="false">
      <c r="B50" s="36" t="str">
        <f aca="true">INDIRECT($F$1&amp;"!B34")</f>
        <v>Equipe 28</v>
      </c>
      <c r="C50" s="36" t="str">
        <f aca="true">INDIRECT($F$1&amp;"!B33")</f>
        <v>Equipe 27</v>
      </c>
      <c r="D50" s="36" t="str">
        <f aca="true">INDIRECT($F$1&amp;"!B32")</f>
        <v>Equipe 26</v>
      </c>
      <c r="E50" s="36" t="str">
        <f aca="true">INDIRECT($F$1&amp;"!B31")</f>
        <v>Equipe 25</v>
      </c>
      <c r="F50" s="36" t="str">
        <f aca="true">INDIRECT($F$1&amp;"!B30")</f>
        <v>Equipe 24</v>
      </c>
      <c r="G50" s="39" t="str">
        <f aca="true">INDIRECT($F$1&amp;"!B29")</f>
        <v>Equipe 23</v>
      </c>
      <c r="H50" s="39" t="str">
        <f aca="true">INDIRECT($F$1&amp;"!B28")</f>
        <v>Equipe 22</v>
      </c>
    </row>
  </sheetData>
  <mergeCells count="7">
    <mergeCell ref="G1:H6"/>
    <mergeCell ref="B4:C4"/>
    <mergeCell ref="B12:D12"/>
    <mergeCell ref="B20:E20"/>
    <mergeCell ref="B28:F28"/>
    <mergeCell ref="B36:G36"/>
    <mergeCell ref="B44:H4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38"/>
  <sheetViews>
    <sheetView showFormulas="false" showGridLines="true" showRowColHeaders="true" showZeros="true" rightToLeft="false" tabSelected="true" showOutlineSymbols="true" defaultGridColor="true" view="normal" topLeftCell="A28" colorId="64" zoomScale="95" zoomScaleNormal="95" zoomScalePageLayoutView="100" workbookViewId="0">
      <selection pane="topLeft" activeCell="K42" activeCellId="0" sqref="K42"/>
    </sheetView>
  </sheetViews>
  <sheetFormatPr defaultRowHeight="14.5" zeroHeight="false" outlineLevelRow="0" outlineLevelCol="0"/>
  <cols>
    <col collapsed="false" customWidth="true" hidden="false" outlineLevel="0" max="1" min="1" style="0" width="7.63"/>
    <col collapsed="false" customWidth="true" hidden="false" outlineLevel="0" max="2" min="2" style="0" width="23.27"/>
    <col collapsed="false" customWidth="true" hidden="false" outlineLevel="0" max="3" min="3" style="0" width="13.36"/>
    <col collapsed="false" customWidth="true" hidden="false" outlineLevel="0" max="4" min="4" style="0" width="8.82"/>
    <col collapsed="false" customWidth="true" hidden="false" outlineLevel="0" max="5" min="5" style="0" width="9.36"/>
    <col collapsed="false" customWidth="true" hidden="false" outlineLevel="0" max="6" min="6" style="0" width="9.09"/>
    <col collapsed="false" customWidth="true" hidden="false" outlineLevel="0" max="7" min="7" style="0" width="9.36"/>
    <col collapsed="false" customWidth="true" hidden="false" outlineLevel="0" max="8" min="8" style="0" width="9.18"/>
    <col collapsed="false" customWidth="true" hidden="false" outlineLevel="0" max="1025" min="9" style="0" width="10.65"/>
  </cols>
  <sheetData>
    <row r="1" customFormat="false" ht="15" hidden="false" customHeight="false" outlineLevel="0" collapsed="false"/>
    <row r="2" s="41" customFormat="true" ht="28.9" hidden="false" customHeight="true" outlineLevel="0" collapsed="false">
      <c r="A2" s="9" t="s">
        <v>42</v>
      </c>
      <c r="B2" s="3" t="str">
        <f aca="false">Inscriptions!B2</f>
        <v>LES ARCHERS DU SOLEIL FRONTIGNAN</v>
      </c>
      <c r="C2" s="3"/>
      <c r="G2" s="9" t="s">
        <v>44</v>
      </c>
      <c r="H2" s="42" t="n">
        <f aca="false">Inscriptions!F2</f>
        <v>43547</v>
      </c>
      <c r="I2" s="42"/>
    </row>
    <row r="3" s="41" customFormat="true" ht="14.5" hidden="false" customHeight="false" outlineLevel="0" collapsed="false"/>
    <row r="4" s="41" customFormat="true" ht="28.9" hidden="false" customHeight="true" outlineLevel="0" collapsed="false">
      <c r="A4" s="9" t="s">
        <v>45</v>
      </c>
      <c r="B4" s="43"/>
      <c r="C4" s="3" t="s">
        <v>145</v>
      </c>
      <c r="D4" s="3"/>
      <c r="E4" s="3"/>
      <c r="F4" s="3"/>
      <c r="G4" s="3"/>
      <c r="H4" s="3"/>
      <c r="I4" s="3"/>
    </row>
    <row r="6" s="29" customFormat="true" ht="14.5" hidden="false" customHeight="false" outlineLevel="0" collapsed="false">
      <c r="A6" s="44" t="s">
        <v>146</v>
      </c>
      <c r="B6" s="44"/>
      <c r="C6" s="44"/>
      <c r="D6" s="44"/>
      <c r="E6" s="44"/>
      <c r="F6" s="44"/>
      <c r="G6" s="44"/>
      <c r="H6" s="44"/>
      <c r="I6" s="44"/>
    </row>
    <row r="8" s="41" customFormat="true" ht="28.9" hidden="false" customHeight="true" outlineLevel="0" collapsed="false">
      <c r="A8" s="45" t="s">
        <v>147</v>
      </c>
      <c r="B8" s="45"/>
      <c r="C8" s="45"/>
      <c r="D8" s="45"/>
      <c r="E8" s="45"/>
      <c r="F8" s="45"/>
      <c r="G8" s="45"/>
      <c r="H8" s="45"/>
      <c r="I8" s="46"/>
    </row>
    <row r="10" customFormat="false" ht="15" hidden="false" customHeight="false" outlineLevel="0" collapsed="false">
      <c r="A10" s="29" t="s">
        <v>148</v>
      </c>
    </row>
    <row r="11" s="51" customFormat="true" ht="28.9" hidden="false" customHeight="true" outlineLevel="0" collapsed="false">
      <c r="A11" s="47" t="s">
        <v>149</v>
      </c>
      <c r="B11" s="48" t="s">
        <v>150</v>
      </c>
      <c r="C11" s="48"/>
      <c r="D11" s="49" t="s">
        <v>151</v>
      </c>
      <c r="E11" s="49" t="s">
        <v>152</v>
      </c>
      <c r="F11" s="49" t="s">
        <v>153</v>
      </c>
      <c r="G11" s="49" t="s">
        <v>154</v>
      </c>
      <c r="H11" s="49" t="s">
        <v>155</v>
      </c>
      <c r="I11" s="50" t="s">
        <v>156</v>
      </c>
    </row>
    <row r="12" customFormat="false" ht="28.9" hidden="false" customHeight="true" outlineLevel="0" collapsed="false">
      <c r="A12" s="52"/>
      <c r="B12" s="53" t="s">
        <v>64</v>
      </c>
      <c r="C12" s="53"/>
      <c r="D12" s="5" t="n">
        <v>32</v>
      </c>
      <c r="E12" s="5" t="n">
        <v>31</v>
      </c>
      <c r="F12" s="5" t="n">
        <v>28</v>
      </c>
      <c r="G12" s="5"/>
      <c r="H12" s="5"/>
      <c r="I12" s="54" t="n">
        <f aca="false">D12+E12+F12</f>
        <v>91</v>
      </c>
    </row>
    <row r="13" customFormat="false" ht="28.9" hidden="false" customHeight="true" outlineLevel="0" collapsed="false">
      <c r="A13" s="52"/>
      <c r="B13" s="53" t="s">
        <v>54</v>
      </c>
      <c r="C13" s="53"/>
      <c r="D13" s="5" t="n">
        <v>36</v>
      </c>
      <c r="E13" s="5" t="n">
        <v>36</v>
      </c>
      <c r="F13" s="5" t="n">
        <v>39</v>
      </c>
      <c r="G13" s="5"/>
      <c r="H13" s="5"/>
      <c r="I13" s="54" t="n">
        <f aca="false">D13+E13+F13</f>
        <v>111</v>
      </c>
    </row>
    <row r="14" s="51" customFormat="true" ht="28.9" hidden="false" customHeight="true" outlineLevel="0" collapsed="false">
      <c r="A14" s="55" t="s">
        <v>149</v>
      </c>
      <c r="B14" s="56" t="s">
        <v>150</v>
      </c>
      <c r="C14" s="56"/>
      <c r="D14" s="3" t="s">
        <v>151</v>
      </c>
      <c r="E14" s="3" t="s">
        <v>152</v>
      </c>
      <c r="F14" s="3" t="s">
        <v>153</v>
      </c>
      <c r="G14" s="3" t="s">
        <v>154</v>
      </c>
      <c r="H14" s="3" t="s">
        <v>155</v>
      </c>
      <c r="I14" s="57" t="s">
        <v>156</v>
      </c>
    </row>
    <row r="15" customFormat="false" ht="28.9" hidden="false" customHeight="true" outlineLevel="0" collapsed="false">
      <c r="A15" s="52"/>
      <c r="B15" s="53" t="s">
        <v>157</v>
      </c>
      <c r="C15" s="53"/>
      <c r="D15" s="5" t="n">
        <v>33</v>
      </c>
      <c r="E15" s="5" t="n">
        <v>32</v>
      </c>
      <c r="F15" s="5" t="n">
        <v>32</v>
      </c>
      <c r="G15" s="5"/>
      <c r="H15" s="5"/>
      <c r="I15" s="54" t="n">
        <f aca="false">D15+E15+F15</f>
        <v>97</v>
      </c>
    </row>
    <row r="16" customFormat="false" ht="28.9" hidden="false" customHeight="true" outlineLevel="0" collapsed="false">
      <c r="A16" s="58"/>
      <c r="B16" s="59" t="s">
        <v>158</v>
      </c>
      <c r="C16" s="59"/>
      <c r="D16" s="60" t="n">
        <v>33</v>
      </c>
      <c r="E16" s="60" t="n">
        <v>34</v>
      </c>
      <c r="F16" s="60" t="n">
        <v>34</v>
      </c>
      <c r="G16" s="60"/>
      <c r="H16" s="60"/>
      <c r="I16" s="54" t="n">
        <f aca="false">D16+E16+F16</f>
        <v>101</v>
      </c>
    </row>
    <row r="17" customFormat="false" ht="15.5" hidden="false" customHeight="false" outlineLevel="0" collapsed="false"/>
    <row r="18" s="51" customFormat="true" ht="28.9" hidden="false" customHeight="true" outlineLevel="0" collapsed="false">
      <c r="A18" s="47" t="s">
        <v>149</v>
      </c>
      <c r="B18" s="48" t="s">
        <v>159</v>
      </c>
      <c r="C18" s="48"/>
      <c r="D18" s="49" t="s">
        <v>151</v>
      </c>
      <c r="E18" s="49" t="s">
        <v>152</v>
      </c>
      <c r="F18" s="49" t="s">
        <v>153</v>
      </c>
      <c r="G18" s="49" t="s">
        <v>154</v>
      </c>
      <c r="H18" s="49" t="s">
        <v>155</v>
      </c>
      <c r="I18" s="50" t="s">
        <v>156</v>
      </c>
    </row>
    <row r="19" customFormat="false" ht="28.9" hidden="false" customHeight="true" outlineLevel="0" collapsed="false">
      <c r="A19" s="52"/>
      <c r="B19" s="53" t="s">
        <v>54</v>
      </c>
      <c r="C19" s="53"/>
      <c r="D19" s="5" t="n">
        <v>33</v>
      </c>
      <c r="E19" s="5" t="n">
        <v>36</v>
      </c>
      <c r="F19" s="5" t="n">
        <v>37</v>
      </c>
      <c r="G19" s="5" t="n">
        <v>38</v>
      </c>
      <c r="H19" s="5"/>
      <c r="I19" s="54" t="n">
        <f aca="false">D19+E19+F19+G19</f>
        <v>144</v>
      </c>
    </row>
    <row r="20" customFormat="false" ht="28.9" hidden="false" customHeight="true" outlineLevel="0" collapsed="false">
      <c r="A20" s="52"/>
      <c r="B20" s="53" t="s">
        <v>157</v>
      </c>
      <c r="C20" s="53"/>
      <c r="D20" s="5" t="n">
        <v>37</v>
      </c>
      <c r="E20" s="5" t="n">
        <v>31</v>
      </c>
      <c r="F20" s="5" t="n">
        <v>34</v>
      </c>
      <c r="G20" s="5" t="n">
        <v>37</v>
      </c>
      <c r="H20" s="5"/>
      <c r="I20" s="54" t="n">
        <f aca="false">D20+E20+F20+G20</f>
        <v>139</v>
      </c>
    </row>
    <row r="21" s="51" customFormat="true" ht="28.9" hidden="false" customHeight="true" outlineLevel="0" collapsed="false">
      <c r="A21" s="55" t="s">
        <v>149</v>
      </c>
      <c r="B21" s="56" t="s">
        <v>159</v>
      </c>
      <c r="C21" s="56"/>
      <c r="D21" s="3" t="s">
        <v>151</v>
      </c>
      <c r="E21" s="3" t="s">
        <v>152</v>
      </c>
      <c r="F21" s="3" t="s">
        <v>153</v>
      </c>
      <c r="G21" s="3" t="s">
        <v>154</v>
      </c>
      <c r="H21" s="3" t="s">
        <v>155</v>
      </c>
      <c r="I21" s="57" t="s">
        <v>156</v>
      </c>
    </row>
    <row r="22" customFormat="false" ht="28.9" hidden="false" customHeight="true" outlineLevel="0" collapsed="false">
      <c r="A22" s="52"/>
      <c r="B22" s="53" t="s">
        <v>158</v>
      </c>
      <c r="C22" s="53"/>
      <c r="D22" s="5" t="n">
        <v>37</v>
      </c>
      <c r="E22" s="5" t="n">
        <v>34</v>
      </c>
      <c r="F22" s="5" t="n">
        <v>40</v>
      </c>
      <c r="G22" s="5"/>
      <c r="H22" s="5"/>
      <c r="I22" s="54" t="n">
        <f aca="false">D22+E22+F22</f>
        <v>111</v>
      </c>
    </row>
    <row r="23" customFormat="false" ht="28.9" hidden="false" customHeight="true" outlineLevel="0" collapsed="false">
      <c r="A23" s="58"/>
      <c r="B23" s="59" t="s">
        <v>64</v>
      </c>
      <c r="C23" s="59"/>
      <c r="D23" s="60" t="n">
        <v>28</v>
      </c>
      <c r="E23" s="60" t="n">
        <v>34</v>
      </c>
      <c r="F23" s="60" t="n">
        <v>26</v>
      </c>
      <c r="G23" s="60"/>
      <c r="H23" s="60"/>
      <c r="I23" s="54" t="n">
        <f aca="false">D23+E23+F23</f>
        <v>88</v>
      </c>
    </row>
    <row r="24" customFormat="false" ht="15.5" hidden="false" customHeight="false" outlineLevel="0" collapsed="false"/>
    <row r="25" s="51" customFormat="true" ht="28.9" hidden="false" customHeight="true" outlineLevel="0" collapsed="false">
      <c r="A25" s="47" t="s">
        <v>149</v>
      </c>
      <c r="B25" s="61" t="s">
        <v>160</v>
      </c>
      <c r="C25" s="61"/>
      <c r="D25" s="49" t="s">
        <v>151</v>
      </c>
      <c r="E25" s="49" t="s">
        <v>152</v>
      </c>
      <c r="F25" s="49" t="s">
        <v>153</v>
      </c>
      <c r="G25" s="49" t="s">
        <v>154</v>
      </c>
      <c r="H25" s="49" t="s">
        <v>155</v>
      </c>
      <c r="I25" s="50" t="s">
        <v>156</v>
      </c>
    </row>
    <row r="26" customFormat="false" ht="28.9" hidden="false" customHeight="true" outlineLevel="0" collapsed="false">
      <c r="A26" s="52"/>
      <c r="B26" s="53" t="s">
        <v>54</v>
      </c>
      <c r="C26" s="53"/>
      <c r="D26" s="5" t="n">
        <v>34</v>
      </c>
      <c r="E26" s="5" t="n">
        <v>39</v>
      </c>
      <c r="F26" s="5" t="n">
        <v>38</v>
      </c>
      <c r="G26" s="5" t="n">
        <v>34</v>
      </c>
      <c r="H26" s="5"/>
      <c r="I26" s="54" t="n">
        <f aca="false">D26+E26+F26+G26</f>
        <v>145</v>
      </c>
    </row>
    <row r="27" customFormat="false" ht="28.9" hidden="false" customHeight="true" outlineLevel="0" collapsed="false">
      <c r="A27" s="52"/>
      <c r="B27" s="53" t="s">
        <v>158</v>
      </c>
      <c r="C27" s="53"/>
      <c r="D27" s="5" t="n">
        <v>38</v>
      </c>
      <c r="E27" s="5" t="n">
        <v>37</v>
      </c>
      <c r="F27" s="5" t="n">
        <v>36</v>
      </c>
      <c r="G27" s="5" t="n">
        <v>37</v>
      </c>
      <c r="H27" s="5"/>
      <c r="I27" s="54" t="n">
        <f aca="false">D27+E27+F27+G27</f>
        <v>148</v>
      </c>
    </row>
    <row r="28" s="51" customFormat="true" ht="28.9" hidden="false" customHeight="true" outlineLevel="0" collapsed="false">
      <c r="A28" s="55" t="s">
        <v>149</v>
      </c>
      <c r="B28" s="62" t="s">
        <v>160</v>
      </c>
      <c r="C28" s="62"/>
      <c r="D28" s="3" t="s">
        <v>151</v>
      </c>
      <c r="E28" s="3" t="s">
        <v>152</v>
      </c>
      <c r="F28" s="3" t="s">
        <v>153</v>
      </c>
      <c r="G28" s="3" t="s">
        <v>154</v>
      </c>
      <c r="H28" s="3" t="s">
        <v>155</v>
      </c>
      <c r="I28" s="57" t="s">
        <v>156</v>
      </c>
    </row>
    <row r="29" customFormat="false" ht="28.9" hidden="false" customHeight="true" outlineLevel="0" collapsed="false">
      <c r="A29" s="52"/>
      <c r="B29" s="53" t="s">
        <v>64</v>
      </c>
      <c r="C29" s="53"/>
      <c r="D29" s="5" t="n">
        <v>23</v>
      </c>
      <c r="E29" s="5" t="n">
        <v>21</v>
      </c>
      <c r="F29" s="5" t="n">
        <v>27</v>
      </c>
      <c r="G29" s="5"/>
      <c r="H29" s="5"/>
      <c r="I29" s="54" t="n">
        <f aca="false">D29+E29+F29</f>
        <v>71</v>
      </c>
    </row>
    <row r="30" customFormat="false" ht="28.9" hidden="false" customHeight="true" outlineLevel="0" collapsed="false">
      <c r="A30" s="58"/>
      <c r="B30" s="59" t="s">
        <v>157</v>
      </c>
      <c r="C30" s="59"/>
      <c r="D30" s="60" t="n">
        <v>31</v>
      </c>
      <c r="E30" s="60" t="n">
        <v>32</v>
      </c>
      <c r="F30" s="60" t="n">
        <v>35</v>
      </c>
      <c r="G30" s="60"/>
      <c r="H30" s="60"/>
      <c r="I30" s="54" t="n">
        <f aca="false">D30+E30+F30</f>
        <v>98</v>
      </c>
    </row>
    <row r="31" customFormat="false" ht="15" hidden="false" customHeight="false" outlineLevel="0" collapsed="false"/>
    <row r="32" s="41" customFormat="true" ht="27.4" hidden="false" customHeight="true" outlineLevel="0" collapsed="false">
      <c r="A32" s="63" t="s">
        <v>161</v>
      </c>
      <c r="B32" s="63"/>
      <c r="C32" s="63"/>
      <c r="D32" s="63"/>
      <c r="E32" s="63"/>
      <c r="F32" s="63"/>
      <c r="G32" s="63"/>
      <c r="H32" s="63"/>
      <c r="I32" s="64"/>
    </row>
    <row r="33" s="41" customFormat="true" ht="28.9" hidden="false" customHeight="true" outlineLevel="0" collapsed="false">
      <c r="A33" s="65" t="s">
        <v>148</v>
      </c>
      <c r="B33" s="65"/>
      <c r="C33" s="66" t="s">
        <v>162</v>
      </c>
      <c r="D33" s="65" t="s">
        <v>163</v>
      </c>
      <c r="E33" s="65"/>
      <c r="F33" s="65" t="s">
        <v>164</v>
      </c>
      <c r="G33" s="65"/>
      <c r="H33" s="65" t="s">
        <v>165</v>
      </c>
      <c r="I33" s="65"/>
      <c r="J33" s="65" t="s">
        <v>166</v>
      </c>
      <c r="K33" s="65"/>
    </row>
    <row r="34" customFormat="false" ht="15" hidden="false" customHeight="false" outlineLevel="0" collapsed="false">
      <c r="A34" s="65"/>
      <c r="B34" s="65"/>
      <c r="C34" s="66"/>
      <c r="D34" s="67" t="s">
        <v>167</v>
      </c>
      <c r="E34" s="67" t="s">
        <v>168</v>
      </c>
      <c r="F34" s="67" t="s">
        <v>167</v>
      </c>
      <c r="G34" s="67" t="s">
        <v>168</v>
      </c>
      <c r="H34" s="67" t="s">
        <v>167</v>
      </c>
      <c r="I34" s="67" t="s">
        <v>168</v>
      </c>
      <c r="J34" s="67" t="s">
        <v>167</v>
      </c>
      <c r="K34" s="67" t="s">
        <v>168</v>
      </c>
    </row>
    <row r="35" customFormat="false" ht="13.8" hidden="false" customHeight="false" outlineLevel="0" collapsed="false">
      <c r="A35" s="67" t="n">
        <v>1</v>
      </c>
      <c r="B35" s="68" t="s">
        <v>158</v>
      </c>
      <c r="C35" s="68" t="n">
        <v>162</v>
      </c>
      <c r="D35" s="68" t="n">
        <v>2</v>
      </c>
      <c r="E35" s="68" t="n">
        <v>101</v>
      </c>
      <c r="F35" s="68" t="n">
        <v>2</v>
      </c>
      <c r="G35" s="68" t="n">
        <v>111</v>
      </c>
      <c r="H35" s="68" t="n">
        <v>2</v>
      </c>
      <c r="I35" s="68" t="n">
        <v>148</v>
      </c>
      <c r="J35" s="68" t="n">
        <f aca="false">D35+F35+H35</f>
        <v>6</v>
      </c>
      <c r="K35" s="68" t="n">
        <f aca="false">E35+G35+I35</f>
        <v>360</v>
      </c>
    </row>
    <row r="36" customFormat="false" ht="13.8" hidden="false" customHeight="false" outlineLevel="0" collapsed="false">
      <c r="A36" s="67" t="n">
        <v>2</v>
      </c>
      <c r="B36" s="68" t="s">
        <v>54</v>
      </c>
      <c r="C36" s="68" t="n">
        <v>177</v>
      </c>
      <c r="D36" s="68" t="n">
        <v>2</v>
      </c>
      <c r="E36" s="68" t="n">
        <v>111</v>
      </c>
      <c r="F36" s="68" t="n">
        <v>2</v>
      </c>
      <c r="G36" s="68" t="n">
        <v>144</v>
      </c>
      <c r="H36" s="68" t="n">
        <v>0</v>
      </c>
      <c r="I36" s="68" t="n">
        <v>145</v>
      </c>
      <c r="J36" s="68" t="n">
        <f aca="false">D36+F36+H36</f>
        <v>4</v>
      </c>
      <c r="K36" s="68" t="n">
        <f aca="false">E36+G36+I36</f>
        <v>400</v>
      </c>
    </row>
    <row r="37" customFormat="false" ht="13.8" hidden="false" customHeight="false" outlineLevel="0" collapsed="false">
      <c r="A37" s="67" t="n">
        <v>3</v>
      </c>
      <c r="B37" s="68" t="s">
        <v>169</v>
      </c>
      <c r="C37" s="68" t="n">
        <v>161</v>
      </c>
      <c r="D37" s="68" t="n">
        <v>0</v>
      </c>
      <c r="E37" s="68" t="n">
        <v>97</v>
      </c>
      <c r="F37" s="68" t="n">
        <v>0</v>
      </c>
      <c r="G37" s="68" t="n">
        <v>139</v>
      </c>
      <c r="H37" s="68" t="n">
        <v>2</v>
      </c>
      <c r="I37" s="68" t="n">
        <v>98</v>
      </c>
      <c r="J37" s="68" t="n">
        <f aca="false">D37+F37+H37</f>
        <v>2</v>
      </c>
      <c r="K37" s="68" t="n">
        <f aca="false">E37+G37+I37</f>
        <v>334</v>
      </c>
    </row>
    <row r="38" customFormat="false" ht="13.8" hidden="false" customHeight="false" outlineLevel="0" collapsed="false">
      <c r="A38" s="67" t="n">
        <v>4</v>
      </c>
      <c r="B38" s="68" t="s">
        <v>64</v>
      </c>
      <c r="C38" s="68" t="n">
        <v>155</v>
      </c>
      <c r="D38" s="68" t="n">
        <v>0</v>
      </c>
      <c r="E38" s="68" t="n">
        <v>91</v>
      </c>
      <c r="F38" s="68" t="n">
        <v>0</v>
      </c>
      <c r="G38" s="68" t="n">
        <v>88</v>
      </c>
      <c r="H38" s="68" t="n">
        <v>0</v>
      </c>
      <c r="I38" s="68" t="n">
        <v>71</v>
      </c>
      <c r="J38" s="68" t="n">
        <f aca="false">D38+F38+H38</f>
        <v>0</v>
      </c>
      <c r="K38" s="68" t="n">
        <f aca="false">E38+G38+I38</f>
        <v>250</v>
      </c>
    </row>
  </sheetData>
  <mergeCells count="30">
    <mergeCell ref="B2:C2"/>
    <mergeCell ref="H2:I2"/>
    <mergeCell ref="C4:I4"/>
    <mergeCell ref="A6:I6"/>
    <mergeCell ref="A8:H8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28:C28"/>
    <mergeCell ref="B29:C29"/>
    <mergeCell ref="B30:C30"/>
    <mergeCell ref="A32:H32"/>
    <mergeCell ref="A33:B34"/>
    <mergeCell ref="C33:C34"/>
    <mergeCell ref="D33:E33"/>
    <mergeCell ref="F33:G33"/>
    <mergeCell ref="H33:I33"/>
    <mergeCell ref="J33:K3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P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" activeCellId="0" sqref="Q2"/>
    </sheetView>
  </sheetViews>
  <sheetFormatPr defaultRowHeight="19.5" zeroHeight="false" outlineLevelRow="0" outlineLevelCol="0"/>
  <cols>
    <col collapsed="false" customWidth="true" hidden="false" outlineLevel="0" max="1" min="1" style="0" width="9.54"/>
    <col collapsed="false" customWidth="true" hidden="false" outlineLevel="0" max="8" min="2" style="0" width="10.65"/>
    <col collapsed="false" customWidth="true" hidden="false" outlineLevel="0" max="9" min="9" style="0" width="8.91"/>
    <col collapsed="false" customWidth="true" hidden="false" outlineLevel="0" max="13" min="10" style="0" width="7.54"/>
    <col collapsed="false" customWidth="true" hidden="false" outlineLevel="0" max="1025" min="14" style="0" width="10.65"/>
  </cols>
  <sheetData>
    <row r="2" s="41" customFormat="true" ht="19.5" hidden="false" customHeight="true" outlineLevel="0" collapsed="false">
      <c r="A2" s="9" t="s">
        <v>42</v>
      </c>
      <c r="B2" s="69" t="str">
        <f aca="false">Inscriptions!B2</f>
        <v>LES ARCHERS DU SOLEIL FRONTIGNAN</v>
      </c>
      <c r="C2" s="69"/>
      <c r="E2" s="9" t="s">
        <v>44</v>
      </c>
      <c r="F2" s="70" t="n">
        <f aca="false">Inscriptions!F2</f>
        <v>43547</v>
      </c>
      <c r="G2" s="70"/>
      <c r="I2" s="71" t="s">
        <v>170</v>
      </c>
      <c r="J2" s="72"/>
      <c r="K2" s="73" t="s">
        <v>171</v>
      </c>
      <c r="L2" s="73"/>
      <c r="M2" s="73"/>
      <c r="N2" s="74"/>
      <c r="O2" s="72"/>
      <c r="P2" s="75"/>
    </row>
    <row r="3" s="41" customFormat="true" ht="19.5" hidden="false" customHeight="true" outlineLevel="0" collapsed="false">
      <c r="I3" s="76"/>
      <c r="J3" s="43"/>
      <c r="K3" s="43"/>
      <c r="L3" s="43"/>
      <c r="M3" s="43"/>
      <c r="N3" s="43"/>
      <c r="O3" s="43"/>
      <c r="P3" s="77"/>
    </row>
    <row r="4" s="41" customFormat="true" ht="19.5" hidden="false" customHeight="true" outlineLevel="0" collapsed="false">
      <c r="A4" s="9" t="s">
        <v>45</v>
      </c>
      <c r="B4" s="78" t="s">
        <v>172</v>
      </c>
      <c r="C4" s="78"/>
      <c r="D4" s="78"/>
      <c r="E4" s="78"/>
      <c r="F4" s="78"/>
      <c r="G4" s="78"/>
      <c r="I4" s="79" t="s">
        <v>173</v>
      </c>
      <c r="J4" s="46" t="s">
        <v>174</v>
      </c>
      <c r="K4" s="46" t="s">
        <v>175</v>
      </c>
      <c r="L4" s="46" t="s">
        <v>176</v>
      </c>
      <c r="M4" s="46" t="s">
        <v>177</v>
      </c>
      <c r="N4" s="46" t="s">
        <v>178</v>
      </c>
      <c r="O4" s="46" t="s">
        <v>179</v>
      </c>
      <c r="P4" s="80" t="s">
        <v>180</v>
      </c>
    </row>
    <row r="5" customFormat="false" ht="19.5" hidden="false" customHeight="true" outlineLevel="0" collapsed="false">
      <c r="I5" s="79" t="n">
        <v>1</v>
      </c>
      <c r="J5" s="81"/>
      <c r="K5" s="81"/>
      <c r="L5" s="81"/>
      <c r="M5" s="81"/>
      <c r="N5" s="81"/>
      <c r="O5" s="81"/>
      <c r="P5" s="82"/>
    </row>
    <row r="6" s="41" customFormat="true" ht="19.5" hidden="false" customHeight="true" outlineLevel="0" collapsed="false">
      <c r="A6" s="9" t="s">
        <v>181</v>
      </c>
      <c r="B6" s="83"/>
      <c r="C6" s="83"/>
      <c r="D6" s="83"/>
      <c r="E6" s="83"/>
      <c r="F6" s="83"/>
      <c r="G6" s="83"/>
      <c r="I6" s="79" t="n">
        <v>2</v>
      </c>
      <c r="J6" s="81"/>
      <c r="K6" s="81"/>
      <c r="L6" s="81"/>
      <c r="M6" s="81"/>
      <c r="N6" s="81"/>
      <c r="O6" s="81"/>
      <c r="P6" s="82"/>
    </row>
    <row r="7" customFormat="false" ht="19.5" hidden="false" customHeight="true" outlineLevel="0" collapsed="false">
      <c r="I7" s="79" t="n">
        <v>3</v>
      </c>
      <c r="J7" s="81"/>
      <c r="K7" s="81"/>
      <c r="L7" s="81"/>
      <c r="M7" s="81"/>
      <c r="N7" s="81"/>
      <c r="O7" s="81"/>
      <c r="P7" s="82"/>
    </row>
    <row r="8" customFormat="false" ht="19.5" hidden="false" customHeight="true" outlineLevel="0" collapsed="false">
      <c r="I8" s="79" t="n">
        <v>4</v>
      </c>
      <c r="J8" s="81"/>
      <c r="K8" s="81"/>
      <c r="L8" s="81"/>
      <c r="M8" s="81"/>
      <c r="N8" s="81"/>
      <c r="O8" s="81"/>
      <c r="P8" s="82"/>
    </row>
    <row r="9" customFormat="false" ht="19.5" hidden="false" customHeight="true" outlineLevel="0" collapsed="false">
      <c r="A9" s="84" t="s">
        <v>182</v>
      </c>
      <c r="B9" s="85" t="s">
        <v>174</v>
      </c>
      <c r="C9" s="85" t="s">
        <v>175</v>
      </c>
      <c r="D9" s="85" t="s">
        <v>176</v>
      </c>
      <c r="E9" s="85" t="s">
        <v>177</v>
      </c>
      <c r="F9" s="85" t="s">
        <v>178</v>
      </c>
      <c r="G9" s="86" t="s">
        <v>183</v>
      </c>
      <c r="I9" s="87"/>
      <c r="J9" s="10"/>
      <c r="K9" s="10"/>
      <c r="L9" s="10"/>
      <c r="M9" s="10"/>
      <c r="N9" s="10"/>
      <c r="O9" s="10"/>
      <c r="P9" s="88"/>
    </row>
    <row r="10" customFormat="false" ht="19.5" hidden="false" customHeight="true" outlineLevel="0" collapsed="false">
      <c r="A10" s="79" t="n">
        <v>1</v>
      </c>
      <c r="B10" s="81"/>
      <c r="C10" s="81"/>
      <c r="D10" s="81"/>
      <c r="E10" s="81"/>
      <c r="F10" s="81"/>
      <c r="G10" s="82"/>
      <c r="I10" s="79" t="s">
        <v>184</v>
      </c>
      <c r="J10" s="46" t="s">
        <v>174</v>
      </c>
      <c r="K10" s="46" t="s">
        <v>175</v>
      </c>
      <c r="L10" s="46" t="s">
        <v>176</v>
      </c>
      <c r="M10" s="46" t="s">
        <v>177</v>
      </c>
      <c r="N10" s="46" t="s">
        <v>178</v>
      </c>
      <c r="O10" s="46" t="s">
        <v>179</v>
      </c>
      <c r="P10" s="80" t="s">
        <v>180</v>
      </c>
    </row>
    <row r="11" customFormat="false" ht="19.5" hidden="false" customHeight="true" outlineLevel="0" collapsed="false">
      <c r="A11" s="79" t="n">
        <v>2</v>
      </c>
      <c r="B11" s="81"/>
      <c r="C11" s="81"/>
      <c r="D11" s="81"/>
      <c r="E11" s="81"/>
      <c r="F11" s="81"/>
      <c r="G11" s="82"/>
      <c r="I11" s="79" t="n">
        <v>1</v>
      </c>
      <c r="J11" s="81"/>
      <c r="K11" s="81"/>
      <c r="L11" s="81"/>
      <c r="M11" s="81"/>
      <c r="N11" s="81"/>
      <c r="O11" s="81"/>
      <c r="P11" s="82"/>
    </row>
    <row r="12" customFormat="false" ht="19.5" hidden="false" customHeight="true" outlineLevel="0" collapsed="false">
      <c r="A12" s="79" t="n">
        <v>3</v>
      </c>
      <c r="B12" s="81"/>
      <c r="C12" s="81"/>
      <c r="D12" s="81"/>
      <c r="E12" s="81"/>
      <c r="F12" s="81"/>
      <c r="G12" s="82"/>
      <c r="I12" s="79" t="n">
        <v>2</v>
      </c>
      <c r="J12" s="81"/>
      <c r="K12" s="81"/>
      <c r="L12" s="81"/>
      <c r="M12" s="81"/>
      <c r="N12" s="81"/>
      <c r="O12" s="81"/>
      <c r="P12" s="82"/>
    </row>
    <row r="13" customFormat="false" ht="19.5" hidden="false" customHeight="true" outlineLevel="0" collapsed="false">
      <c r="A13" s="79" t="n">
        <v>4</v>
      </c>
      <c r="B13" s="81"/>
      <c r="C13" s="81"/>
      <c r="D13" s="81"/>
      <c r="E13" s="81"/>
      <c r="F13" s="81"/>
      <c r="G13" s="82"/>
      <c r="I13" s="79" t="n">
        <v>3</v>
      </c>
      <c r="J13" s="81"/>
      <c r="K13" s="81"/>
      <c r="L13" s="81"/>
      <c r="M13" s="81"/>
      <c r="N13" s="81"/>
      <c r="O13" s="81"/>
      <c r="P13" s="82"/>
    </row>
    <row r="14" customFormat="false" ht="19.5" hidden="false" customHeight="true" outlineLevel="0" collapsed="false">
      <c r="A14" s="79" t="n">
        <v>5</v>
      </c>
      <c r="B14" s="81"/>
      <c r="C14" s="81"/>
      <c r="D14" s="81"/>
      <c r="E14" s="81"/>
      <c r="F14" s="81"/>
      <c r="G14" s="82"/>
      <c r="I14" s="79" t="n">
        <v>4</v>
      </c>
      <c r="J14" s="81"/>
      <c r="K14" s="81"/>
      <c r="L14" s="81"/>
      <c r="M14" s="81"/>
      <c r="N14" s="81"/>
      <c r="O14" s="81"/>
      <c r="P14" s="82"/>
    </row>
    <row r="15" customFormat="false" ht="19.5" hidden="false" customHeight="true" outlineLevel="0" collapsed="false">
      <c r="A15" s="87"/>
      <c r="B15" s="10"/>
      <c r="C15" s="10"/>
      <c r="D15" s="10"/>
      <c r="E15" s="10"/>
      <c r="F15" s="10"/>
      <c r="G15" s="88"/>
      <c r="I15" s="87"/>
      <c r="J15" s="10"/>
      <c r="K15" s="10"/>
      <c r="L15" s="10"/>
      <c r="M15" s="10"/>
      <c r="N15" s="10"/>
      <c r="O15" s="10"/>
      <c r="P15" s="88"/>
    </row>
    <row r="16" customFormat="false" ht="19.5" hidden="false" customHeight="true" outlineLevel="0" collapsed="false">
      <c r="A16" s="89"/>
      <c r="B16" s="90"/>
      <c r="C16" s="90"/>
      <c r="D16" s="91" t="s">
        <v>185</v>
      </c>
      <c r="E16" s="91"/>
      <c r="F16" s="91"/>
      <c r="G16" s="92"/>
      <c r="I16" s="79" t="s">
        <v>186</v>
      </c>
      <c r="J16" s="46" t="s">
        <v>174</v>
      </c>
      <c r="K16" s="46" t="s">
        <v>175</v>
      </c>
      <c r="L16" s="46" t="s">
        <v>176</v>
      </c>
      <c r="M16" s="46" t="s">
        <v>177</v>
      </c>
      <c r="N16" s="46" t="s">
        <v>178</v>
      </c>
      <c r="O16" s="46" t="s">
        <v>179</v>
      </c>
      <c r="P16" s="80" t="s">
        <v>180</v>
      </c>
    </row>
    <row r="17" customFormat="false" ht="19.5" hidden="false" customHeight="true" outlineLevel="0" collapsed="false">
      <c r="I17" s="79" t="n">
        <v>1</v>
      </c>
      <c r="J17" s="81"/>
      <c r="K17" s="81"/>
      <c r="L17" s="81"/>
      <c r="M17" s="81"/>
      <c r="N17" s="81"/>
      <c r="O17" s="81"/>
      <c r="P17" s="82"/>
    </row>
    <row r="18" customFormat="false" ht="19.5" hidden="false" customHeight="true" outlineLevel="0" collapsed="false">
      <c r="A18" s="93" t="s">
        <v>187</v>
      </c>
      <c r="B18" s="93"/>
      <c r="C18" s="93"/>
      <c r="D18" s="93"/>
      <c r="I18" s="79" t="n">
        <v>2</v>
      </c>
      <c r="J18" s="81"/>
      <c r="K18" s="81"/>
      <c r="L18" s="81"/>
      <c r="M18" s="81"/>
      <c r="N18" s="81"/>
      <c r="O18" s="81"/>
      <c r="P18" s="82"/>
    </row>
    <row r="19" customFormat="false" ht="19.5" hidden="false" customHeight="true" outlineLevel="0" collapsed="false">
      <c r="A19" s="93"/>
      <c r="B19" s="93"/>
      <c r="C19" s="93"/>
      <c r="D19" s="93"/>
      <c r="I19" s="79" t="n">
        <v>3</v>
      </c>
      <c r="J19" s="81"/>
      <c r="K19" s="81"/>
      <c r="L19" s="81"/>
      <c r="M19" s="81"/>
      <c r="N19" s="81"/>
      <c r="O19" s="81"/>
      <c r="P19" s="82"/>
    </row>
    <row r="20" customFormat="false" ht="19.5" hidden="false" customHeight="true" outlineLevel="0" collapsed="false">
      <c r="A20" s="79" t="s">
        <v>173</v>
      </c>
      <c r="B20" s="3" t="s">
        <v>188</v>
      </c>
      <c r="C20" s="3" t="s">
        <v>189</v>
      </c>
      <c r="D20" s="82"/>
      <c r="I20" s="79" t="n">
        <v>4</v>
      </c>
      <c r="J20" s="81"/>
      <c r="K20" s="81"/>
      <c r="L20" s="81"/>
      <c r="M20" s="81"/>
      <c r="N20" s="81"/>
      <c r="O20" s="81"/>
      <c r="P20" s="82"/>
    </row>
    <row r="21" customFormat="false" ht="19.5" hidden="false" customHeight="true" outlineLevel="0" collapsed="false">
      <c r="A21" s="79" t="s">
        <v>184</v>
      </c>
      <c r="B21" s="3" t="s">
        <v>188</v>
      </c>
      <c r="C21" s="3" t="s">
        <v>189</v>
      </c>
      <c r="D21" s="82"/>
      <c r="E21" s="87"/>
      <c r="F21" s="10"/>
      <c r="G21" s="10"/>
      <c r="H21" s="10"/>
    </row>
    <row r="22" customFormat="false" ht="19.5" hidden="false" customHeight="true" outlineLevel="0" collapsed="false">
      <c r="A22" s="79" t="s">
        <v>186</v>
      </c>
      <c r="B22" s="3" t="s">
        <v>188</v>
      </c>
      <c r="C22" s="3" t="s">
        <v>189</v>
      </c>
      <c r="D22" s="82"/>
      <c r="E22" s="87"/>
      <c r="G22" s="10"/>
    </row>
    <row r="23" customFormat="false" ht="19.5" hidden="false" customHeight="true" outlineLevel="0" collapsed="false">
      <c r="G23" s="10"/>
    </row>
    <row r="24" customFormat="false" ht="19.5" hidden="false" customHeight="true" outlineLevel="0" collapsed="false">
      <c r="A24" s="94" t="s">
        <v>190</v>
      </c>
      <c r="B24" s="94"/>
      <c r="C24" s="94"/>
      <c r="D24" s="94"/>
      <c r="E24" s="94"/>
      <c r="F24" s="94"/>
      <c r="G24" s="10"/>
    </row>
    <row r="25" customFormat="false" ht="19.5" hidden="false" customHeight="true" outlineLevel="0" collapsed="false">
      <c r="A25" s="94"/>
      <c r="B25" s="94"/>
      <c r="C25" s="94"/>
      <c r="D25" s="94"/>
      <c r="E25" s="94"/>
      <c r="F25" s="94"/>
    </row>
    <row r="26" s="15" customFormat="true" ht="29.5" hidden="false" customHeight="false" outlineLevel="0" collapsed="false">
      <c r="A26" s="95"/>
      <c r="B26" s="96" t="s">
        <v>174</v>
      </c>
      <c r="C26" s="96" t="s">
        <v>175</v>
      </c>
      <c r="D26" s="96" t="s">
        <v>178</v>
      </c>
      <c r="E26" s="97" t="s">
        <v>179</v>
      </c>
      <c r="F26" s="98" t="s">
        <v>191</v>
      </c>
      <c r="G26" s="99"/>
    </row>
    <row r="27" customFormat="false" ht="19.5" hidden="false" customHeight="true" outlineLevel="0" collapsed="false">
      <c r="A27" s="100" t="s">
        <v>151</v>
      </c>
      <c r="B27" s="81"/>
      <c r="C27" s="81"/>
      <c r="D27" s="81"/>
      <c r="E27" s="82"/>
      <c r="F27" s="101"/>
      <c r="G27" s="10"/>
    </row>
    <row r="28" customFormat="false" ht="19.5" hidden="false" customHeight="true" outlineLevel="0" collapsed="false">
      <c r="A28" s="100" t="s">
        <v>152</v>
      </c>
      <c r="B28" s="81"/>
      <c r="C28" s="81"/>
      <c r="D28" s="81"/>
      <c r="E28" s="82"/>
      <c r="F28" s="101"/>
      <c r="G28" s="10"/>
    </row>
    <row r="29" customFormat="false" ht="19.5" hidden="false" customHeight="true" outlineLevel="0" collapsed="false">
      <c r="A29" s="102" t="s">
        <v>153</v>
      </c>
      <c r="B29" s="103"/>
      <c r="C29" s="103"/>
      <c r="D29" s="103"/>
      <c r="E29" s="104"/>
      <c r="F29" s="105"/>
      <c r="G29" s="10"/>
    </row>
  </sheetData>
  <mergeCells count="7">
    <mergeCell ref="B2:C2"/>
    <mergeCell ref="F2:G2"/>
    <mergeCell ref="B4:G4"/>
    <mergeCell ref="B6:G6"/>
    <mergeCell ref="D16:F16"/>
    <mergeCell ref="A18:D19"/>
    <mergeCell ref="A24:F2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362</TotalTime>
  <Application>LibreOffice/6.0.6.2$Windows_X86_64 LibreOffice_project/0c292870b25a325b5ed35f6b45599d2ea4458e77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2017-12-26T13:29:37Z</dcterms:created>
  <dc:creator>Catherine PELLEN</dc:creator>
  <dc:description/>
  <dc:language>fr-FR</dc:language>
  <cp:lastModifiedBy/>
  <cp:lastPrinted>2019-03-23T14:31:42Z</cp:lastPrinted>
  <dcterms:modified xsi:type="dcterms:W3CDTF">2019-03-23T16:17:39Z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